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2AFBBDD-B173-4850-8463-222142C5EC1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FAA 2024 후원 약정서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  <c r="H54" i="1"/>
  <c r="J54" i="1" s="1"/>
  <c r="H53" i="1"/>
  <c r="J53" i="1" s="1"/>
  <c r="J52" i="1"/>
  <c r="H52" i="1"/>
  <c r="H27" i="1" l="1"/>
  <c r="J27" i="1" s="1"/>
  <c r="H26" i="1"/>
  <c r="J26" i="1" s="1"/>
  <c r="H25" i="1"/>
  <c r="J25" i="1" s="1"/>
  <c r="H51" i="1"/>
  <c r="H50" i="1"/>
  <c r="J50" i="1" s="1"/>
  <c r="H49" i="1"/>
  <c r="H48" i="1"/>
  <c r="H43" i="1"/>
  <c r="H47" i="1" s="1"/>
  <c r="J42" i="1"/>
  <c r="H41" i="1"/>
  <c r="J41" i="1" s="1"/>
  <c r="H40" i="1"/>
  <c r="J40" i="1" s="1"/>
  <c r="H37" i="1"/>
  <c r="H39" i="1" s="1"/>
  <c r="J39" i="1" s="1"/>
  <c r="H31" i="1"/>
  <c r="H34" i="1" s="1"/>
  <c r="J36" i="1"/>
  <c r="J30" i="1"/>
  <c r="H29" i="1"/>
  <c r="J29" i="1" s="1"/>
  <c r="H28" i="1"/>
  <c r="J28" i="1" s="1"/>
  <c r="H24" i="1"/>
  <c r="J43" i="1" l="1"/>
  <c r="H46" i="1"/>
  <c r="J46" i="1" s="1"/>
  <c r="J47" i="1"/>
  <c r="H35" i="1"/>
  <c r="J35" i="1" s="1"/>
  <c r="J37" i="1"/>
  <c r="H38" i="1"/>
  <c r="J38" i="1" s="1"/>
  <c r="H32" i="1"/>
  <c r="J32" i="1" s="1"/>
  <c r="H33" i="1"/>
  <c r="J33" i="1" s="1"/>
  <c r="J34" i="1"/>
  <c r="J31" i="1"/>
  <c r="J55" i="1"/>
  <c r="G56" i="1" s="1"/>
  <c r="J51" i="1"/>
  <c r="H45" i="1"/>
  <c r="J45" i="1" s="1"/>
  <c r="H44" i="1"/>
  <c r="J44" i="1" s="1"/>
  <c r="J48" i="1"/>
  <c r="J24" i="1"/>
</calcChain>
</file>

<file path=xl/sharedStrings.xml><?xml version="1.0" encoding="utf-8"?>
<sst xmlns="http://schemas.openxmlformats.org/spreadsheetml/2006/main" count="71" uniqueCount="67">
  <si>
    <r>
      <t xml:space="preserve">1) </t>
    </r>
    <r>
      <rPr>
        <b/>
        <sz val="10"/>
        <color theme="1"/>
        <rFont val="맑은 고딕"/>
        <family val="3"/>
        <charset val="129"/>
      </rPr>
      <t>영문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업체명</t>
    </r>
    <phoneticPr fontId="1" type="noConversion"/>
  </si>
  <si>
    <r>
      <t xml:space="preserve">2) </t>
    </r>
    <r>
      <rPr>
        <b/>
        <sz val="10"/>
        <color theme="1"/>
        <rFont val="맑은 고딕"/>
        <family val="3"/>
        <charset val="129"/>
      </rPr>
      <t>영문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홈페이지</t>
    </r>
    <phoneticPr fontId="1" type="noConversion"/>
  </si>
  <si>
    <r>
      <rPr>
        <b/>
        <sz val="10"/>
        <rFont val="맑은 고딕"/>
        <family val="3"/>
        <charset val="129"/>
      </rPr>
      <t>후원</t>
    </r>
    <r>
      <rPr>
        <b/>
        <sz val="10"/>
        <rFont val="Calibri"/>
        <family val="2"/>
      </rPr>
      <t xml:space="preserve"> </t>
    </r>
    <r>
      <rPr>
        <b/>
        <sz val="10"/>
        <rFont val="맑은 고딕"/>
        <family val="3"/>
        <charset val="129"/>
      </rPr>
      <t>실무</t>
    </r>
    <r>
      <rPr>
        <b/>
        <sz val="10"/>
        <rFont val="Calibri"/>
        <family val="2"/>
      </rPr>
      <t xml:space="preserve"> </t>
    </r>
    <r>
      <rPr>
        <b/>
        <sz val="10"/>
        <rFont val="맑은 고딕"/>
        <family val="3"/>
        <charset val="129"/>
      </rPr>
      <t>담당자</t>
    </r>
    <phoneticPr fontId="1" type="noConversion"/>
  </si>
  <si>
    <r>
      <rPr>
        <b/>
        <sz val="10"/>
        <color theme="1"/>
        <rFont val="맑은 고딕"/>
        <family val="3"/>
        <charset val="129"/>
      </rPr>
      <t>성명</t>
    </r>
    <phoneticPr fontId="1" type="noConversion"/>
  </si>
  <si>
    <r>
      <rPr>
        <b/>
        <sz val="10"/>
        <color theme="1"/>
        <rFont val="맑은 고딕"/>
        <family val="3"/>
        <charset val="129"/>
      </rPr>
      <t>직책</t>
    </r>
    <phoneticPr fontId="1" type="noConversion"/>
  </si>
  <si>
    <r>
      <rPr>
        <b/>
        <sz val="10"/>
        <color theme="1"/>
        <rFont val="맑은 고딕"/>
        <family val="3"/>
        <charset val="129"/>
      </rPr>
      <t>이메일</t>
    </r>
    <phoneticPr fontId="1" type="noConversion"/>
  </si>
  <si>
    <r>
      <rPr>
        <b/>
        <sz val="10"/>
        <color theme="1"/>
        <rFont val="맑은 고딕"/>
        <family val="3"/>
        <charset val="129"/>
      </rPr>
      <t>항목</t>
    </r>
    <phoneticPr fontId="1" type="noConversion"/>
  </si>
  <si>
    <r>
      <rPr>
        <b/>
        <sz val="10"/>
        <color theme="1"/>
        <rFont val="맑은 고딕"/>
        <family val="3"/>
        <charset val="129"/>
      </rPr>
      <t>신청</t>
    </r>
    <phoneticPr fontId="1" type="noConversion"/>
  </si>
  <si>
    <r>
      <rPr>
        <b/>
        <sz val="10"/>
        <color theme="1"/>
        <rFont val="맑은 고딕"/>
        <family val="3"/>
        <charset val="129"/>
      </rPr>
      <t>세부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내용</t>
    </r>
    <phoneticPr fontId="1" type="noConversion"/>
  </si>
  <si>
    <r>
      <rPr>
        <b/>
        <sz val="10"/>
        <color theme="1"/>
        <rFont val="맑은 고딕"/>
        <family val="3"/>
        <charset val="129"/>
      </rPr>
      <t>수량</t>
    </r>
    <phoneticPr fontId="1" type="noConversion"/>
  </si>
  <si>
    <r>
      <rPr>
        <b/>
        <sz val="10"/>
        <color theme="1"/>
        <rFont val="맑은 고딕"/>
        <family val="3"/>
        <charset val="129"/>
      </rPr>
      <t>소계</t>
    </r>
    <phoneticPr fontId="1" type="noConversion"/>
  </si>
  <si>
    <r>
      <t>[</t>
    </r>
    <r>
      <rPr>
        <b/>
        <sz val="10"/>
        <color theme="1"/>
        <rFont val="맑은 고딕"/>
        <family val="3"/>
        <charset val="129"/>
      </rPr>
      <t>약정서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작성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및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제출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유의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사항</t>
    </r>
    <r>
      <rPr>
        <b/>
        <sz val="10"/>
        <color theme="1"/>
        <rFont val="Calibri"/>
        <family val="2"/>
      </rPr>
      <t>]</t>
    </r>
    <phoneticPr fontId="1" type="noConversion"/>
  </si>
  <si>
    <r>
      <rPr>
        <sz val="10"/>
        <color theme="1"/>
        <rFont val="맑은 고딕"/>
        <family val="3"/>
        <charset val="129"/>
      </rPr>
      <t>■</t>
    </r>
    <r>
      <rPr>
        <sz val="10"/>
        <color theme="1"/>
        <rFont val="Calibri"/>
        <family val="2"/>
      </rPr>
      <t xml:space="preserve"> "3. </t>
    </r>
    <r>
      <rPr>
        <sz val="10"/>
        <color theme="1"/>
        <rFont val="맑은 고딕"/>
        <family val="3"/>
        <charset val="129"/>
      </rPr>
      <t>후원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항목</t>
    </r>
    <r>
      <rPr>
        <sz val="10"/>
        <color theme="1"/>
        <rFont val="Calibri"/>
        <family val="2"/>
      </rPr>
      <t>"</t>
    </r>
    <r>
      <rPr>
        <sz val="10"/>
        <color theme="1"/>
        <rFont val="맑은 고딕"/>
        <family val="3"/>
        <charset val="129"/>
      </rPr>
      <t>의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수량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선택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시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소계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및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후원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총액은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자동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계산됨</t>
    </r>
    <phoneticPr fontId="1" type="noConversion"/>
  </si>
  <si>
    <r>
      <rPr>
        <sz val="10"/>
        <color theme="1"/>
        <rFont val="맑은 고딕"/>
        <family val="3"/>
        <charset val="129"/>
      </rPr>
      <t>■</t>
    </r>
    <r>
      <rPr>
        <sz val="10"/>
        <color theme="1"/>
        <rFont val="Calibri"/>
        <family val="2"/>
      </rPr>
      <t xml:space="preserve"> "1. </t>
    </r>
    <r>
      <rPr>
        <sz val="10"/>
        <color theme="1"/>
        <rFont val="맑은 고딕"/>
        <family val="3"/>
        <charset val="129"/>
      </rPr>
      <t>회사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일반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정보</t>
    </r>
    <r>
      <rPr>
        <sz val="10"/>
        <color theme="1"/>
        <rFont val="Calibri"/>
        <family val="2"/>
      </rPr>
      <t xml:space="preserve">" </t>
    </r>
    <r>
      <rPr>
        <sz val="10"/>
        <color theme="1"/>
        <rFont val="맑은 고딕"/>
        <family val="3"/>
        <charset val="129"/>
      </rPr>
      <t>영문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작성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必</t>
    </r>
    <phoneticPr fontId="1" type="noConversion"/>
  </si>
  <si>
    <r>
      <rPr>
        <b/>
        <sz val="10"/>
        <color theme="1"/>
        <rFont val="맑은 고딕"/>
        <family val="3"/>
        <charset val="129"/>
      </rPr>
      <t>유선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연락처</t>
    </r>
    <phoneticPr fontId="1" type="noConversion"/>
  </si>
  <si>
    <r>
      <rPr>
        <b/>
        <sz val="10"/>
        <color theme="1"/>
        <rFont val="맑은 고딕"/>
        <family val="3"/>
        <charset val="129"/>
      </rPr>
      <t>금액</t>
    </r>
    <r>
      <rPr>
        <b/>
        <sz val="10"/>
        <color theme="1"/>
        <rFont val="Calibri"/>
        <family val="2"/>
      </rPr>
      <t xml:space="preserve">  (</t>
    </r>
    <r>
      <rPr>
        <b/>
        <sz val="10"/>
        <color theme="1"/>
        <rFont val="맑은 고딕"/>
        <family val="3"/>
        <charset val="129"/>
      </rPr>
      <t>부가세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포함</t>
    </r>
    <r>
      <rPr>
        <b/>
        <sz val="10"/>
        <color theme="1"/>
        <rFont val="Calibri"/>
        <family val="2"/>
      </rPr>
      <t>)</t>
    </r>
    <phoneticPr fontId="1" type="noConversion"/>
  </si>
  <si>
    <r>
      <rPr>
        <b/>
        <sz val="11"/>
        <color theme="0"/>
        <rFont val="맑은 고딕"/>
        <family val="3"/>
        <charset val="129"/>
      </rPr>
      <t>후원</t>
    </r>
    <r>
      <rPr>
        <b/>
        <sz val="11"/>
        <color theme="0"/>
        <rFont val="Calibri"/>
        <family val="2"/>
      </rPr>
      <t xml:space="preserve"> </t>
    </r>
    <r>
      <rPr>
        <b/>
        <sz val="11"/>
        <color theme="0"/>
        <rFont val="맑은 고딕"/>
        <family val="3"/>
        <charset val="129"/>
      </rPr>
      <t>총액</t>
    </r>
    <r>
      <rPr>
        <b/>
        <sz val="11"/>
        <color theme="0"/>
        <rFont val="Calibri"/>
        <family val="2"/>
      </rPr>
      <t xml:space="preserve"> (</t>
    </r>
    <r>
      <rPr>
        <b/>
        <sz val="11"/>
        <color theme="0"/>
        <rFont val="맑은 고딕"/>
        <family val="3"/>
        <charset val="129"/>
      </rPr>
      <t>부가세</t>
    </r>
    <r>
      <rPr>
        <b/>
        <sz val="11"/>
        <color theme="0"/>
        <rFont val="Calibri"/>
        <family val="2"/>
      </rPr>
      <t xml:space="preserve"> </t>
    </r>
    <r>
      <rPr>
        <b/>
        <sz val="11"/>
        <color theme="0"/>
        <rFont val="맑은 고딕"/>
        <family val="3"/>
        <charset val="129"/>
      </rPr>
      <t>포함</t>
    </r>
    <r>
      <rPr>
        <b/>
        <sz val="11"/>
        <color theme="0"/>
        <rFont val="Calibri"/>
        <family val="2"/>
      </rPr>
      <t>)</t>
    </r>
    <phoneticPr fontId="1" type="noConversion"/>
  </si>
  <si>
    <r>
      <rPr>
        <b/>
        <sz val="10"/>
        <rFont val="맑은 고딕"/>
        <family val="3"/>
        <charset val="129"/>
      </rPr>
      <t>세금계산서</t>
    </r>
    <r>
      <rPr>
        <b/>
        <sz val="10"/>
        <rFont val="Calibri"/>
        <family val="2"/>
      </rPr>
      <t xml:space="preserve"> </t>
    </r>
    <r>
      <rPr>
        <b/>
        <sz val="10"/>
        <rFont val="맑은 고딕"/>
        <family val="3"/>
        <charset val="129"/>
      </rPr>
      <t>수신</t>
    </r>
    <r>
      <rPr>
        <b/>
        <sz val="10"/>
        <rFont val="Calibri"/>
        <family val="2"/>
      </rPr>
      <t xml:space="preserve"> </t>
    </r>
    <r>
      <rPr>
        <b/>
        <sz val="10"/>
        <rFont val="맑은 고딕"/>
        <family val="3"/>
        <charset val="129"/>
      </rPr>
      <t>담당자</t>
    </r>
    <phoneticPr fontId="1" type="noConversion"/>
  </si>
  <si>
    <r>
      <rPr>
        <b/>
        <sz val="10"/>
        <color theme="7" tint="-0.249977111117893"/>
        <rFont val="맑은 고딕"/>
        <family val="3"/>
        <charset val="129"/>
      </rPr>
      <t>■</t>
    </r>
    <r>
      <rPr>
        <b/>
        <sz val="10"/>
        <color theme="7" tint="-0.249977111117893"/>
        <rFont val="Calibri"/>
        <family val="2"/>
      </rPr>
      <t xml:space="preserve"> </t>
    </r>
    <r>
      <rPr>
        <b/>
        <sz val="10"/>
        <color theme="7" tint="-0.249977111117893"/>
        <rFont val="맑은 고딕"/>
        <family val="3"/>
        <charset val="129"/>
      </rPr>
      <t>약정서</t>
    </r>
    <r>
      <rPr>
        <b/>
        <sz val="10"/>
        <color theme="7" tint="-0.249977111117893"/>
        <rFont val="Calibri"/>
        <family val="2"/>
      </rPr>
      <t xml:space="preserve"> </t>
    </r>
    <r>
      <rPr>
        <b/>
        <sz val="10"/>
        <color theme="7" tint="-0.249977111117893"/>
        <rFont val="맑은 고딕"/>
        <family val="3"/>
        <charset val="129"/>
      </rPr>
      <t>제출</t>
    </r>
    <r>
      <rPr>
        <b/>
        <sz val="10"/>
        <color theme="7" tint="-0.249977111117893"/>
        <rFont val="Calibri"/>
        <family val="2"/>
      </rPr>
      <t xml:space="preserve"> </t>
    </r>
    <r>
      <rPr>
        <b/>
        <sz val="10"/>
        <color theme="7" tint="-0.249977111117893"/>
        <rFont val="맑은 고딕"/>
        <family val="3"/>
        <charset val="129"/>
      </rPr>
      <t>시</t>
    </r>
    <r>
      <rPr>
        <b/>
        <sz val="10"/>
        <color theme="7" tint="-0.249977111117893"/>
        <rFont val="Calibri"/>
        <family val="2"/>
      </rPr>
      <t xml:space="preserve"> </t>
    </r>
    <r>
      <rPr>
        <b/>
        <sz val="10"/>
        <color theme="7" tint="-0.249977111117893"/>
        <rFont val="맑은 고딕"/>
        <family val="3"/>
        <charset val="129"/>
      </rPr>
      <t>하기</t>
    </r>
    <r>
      <rPr>
        <b/>
        <sz val="10"/>
        <color theme="7" tint="-0.249977111117893"/>
        <rFont val="Calibri"/>
        <family val="2"/>
      </rPr>
      <t xml:space="preserve"> </t>
    </r>
    <r>
      <rPr>
        <b/>
        <sz val="10"/>
        <color theme="7" tint="-0.249977111117893"/>
        <rFont val="맑은 고딕"/>
        <family val="3"/>
        <charset val="129"/>
      </rPr>
      <t>자료</t>
    </r>
    <r>
      <rPr>
        <b/>
        <sz val="10"/>
        <color theme="7" tint="-0.249977111117893"/>
        <rFont val="Calibri"/>
        <family val="2"/>
      </rPr>
      <t xml:space="preserve"> </t>
    </r>
    <r>
      <rPr>
        <b/>
        <sz val="10"/>
        <color theme="7" tint="-0.249977111117893"/>
        <rFont val="맑은 고딕"/>
        <family val="3"/>
        <charset val="129"/>
      </rPr>
      <t>반드시</t>
    </r>
    <r>
      <rPr>
        <b/>
        <sz val="10"/>
        <color theme="7" tint="-0.249977111117893"/>
        <rFont val="Calibri"/>
        <family val="2"/>
      </rPr>
      <t xml:space="preserve"> </t>
    </r>
    <r>
      <rPr>
        <b/>
        <sz val="10"/>
        <color theme="7" tint="-0.249977111117893"/>
        <rFont val="맑은 고딕"/>
        <family val="3"/>
        <charset val="129"/>
      </rPr>
      <t>함께</t>
    </r>
    <r>
      <rPr>
        <b/>
        <sz val="10"/>
        <color theme="7" tint="-0.249977111117893"/>
        <rFont val="Calibri"/>
        <family val="2"/>
      </rPr>
      <t xml:space="preserve"> </t>
    </r>
    <r>
      <rPr>
        <b/>
        <sz val="10"/>
        <color theme="7" tint="-0.249977111117893"/>
        <rFont val="맑은 고딕"/>
        <family val="3"/>
        <charset val="129"/>
      </rPr>
      <t>제출</t>
    </r>
    <r>
      <rPr>
        <b/>
        <sz val="10"/>
        <color theme="7" tint="-0.249977111117893"/>
        <rFont val="Calibri"/>
        <family val="2"/>
      </rPr>
      <t xml:space="preserve"> </t>
    </r>
    <r>
      <rPr>
        <b/>
        <sz val="10"/>
        <color theme="7" tint="-0.249977111117893"/>
        <rFont val="맑은 고딕"/>
        <family val="3"/>
        <charset val="129"/>
      </rPr>
      <t xml:space="preserve">요망
</t>
    </r>
    <r>
      <rPr>
        <sz val="10"/>
        <color theme="7" tint="-0.249977111117893"/>
        <rFont val="Calibri"/>
        <family val="2"/>
      </rPr>
      <t xml:space="preserve">     1) </t>
    </r>
    <r>
      <rPr>
        <sz val="10"/>
        <color theme="7" tint="-0.249977111117893"/>
        <rFont val="맑은 고딕"/>
        <family val="3"/>
        <charset val="129"/>
      </rPr>
      <t>영문</t>
    </r>
    <r>
      <rPr>
        <sz val="10"/>
        <color theme="7" tint="-0.249977111117893"/>
        <rFont val="Calibri"/>
        <family val="2"/>
      </rPr>
      <t xml:space="preserve"> </t>
    </r>
    <r>
      <rPr>
        <sz val="10"/>
        <color theme="7" tint="-0.249977111117893"/>
        <rFont val="맑은 고딕"/>
        <family val="3"/>
        <charset val="129"/>
      </rPr>
      <t>로고</t>
    </r>
    <r>
      <rPr>
        <sz val="10"/>
        <color theme="7" tint="-0.249977111117893"/>
        <rFont val="Calibri"/>
        <family val="2"/>
      </rPr>
      <t xml:space="preserve"> </t>
    </r>
    <r>
      <rPr>
        <sz val="10"/>
        <color theme="7" tint="-0.249977111117893"/>
        <rFont val="맑은 고딕"/>
        <family val="3"/>
        <charset val="129"/>
      </rPr>
      <t>파일</t>
    </r>
    <r>
      <rPr>
        <sz val="10"/>
        <color theme="7" tint="-0.249977111117893"/>
        <rFont val="Calibri"/>
        <family val="2"/>
      </rPr>
      <t xml:space="preserve"> 2</t>
    </r>
    <r>
      <rPr>
        <sz val="10"/>
        <color theme="7" tint="-0.249977111117893"/>
        <rFont val="맑은 고딕"/>
        <family val="3"/>
        <charset val="129"/>
      </rPr>
      <t>종</t>
    </r>
    <r>
      <rPr>
        <sz val="10"/>
        <color theme="7" tint="-0.249977111117893"/>
        <rFont val="Calibri"/>
        <family val="2"/>
      </rPr>
      <t xml:space="preserve">: </t>
    </r>
    <r>
      <rPr>
        <sz val="10"/>
        <color theme="7" tint="-0.249977111117893"/>
        <rFont val="맑은 고딕"/>
        <family val="3"/>
        <charset val="129"/>
      </rPr>
      <t>일러스트</t>
    </r>
    <r>
      <rPr>
        <sz val="10"/>
        <color theme="7" tint="-0.249977111117893"/>
        <rFont val="Calibri"/>
        <family val="2"/>
      </rPr>
      <t xml:space="preserve"> </t>
    </r>
    <r>
      <rPr>
        <sz val="10"/>
        <color theme="7" tint="-0.249977111117893"/>
        <rFont val="맑은 고딕"/>
        <family val="3"/>
        <charset val="129"/>
      </rPr>
      <t>파일</t>
    </r>
    <r>
      <rPr>
        <sz val="10"/>
        <color theme="7" tint="-0.249977111117893"/>
        <rFont val="Calibri"/>
        <family val="2"/>
      </rPr>
      <t xml:space="preserve"> (.ai </t>
    </r>
    <r>
      <rPr>
        <sz val="10"/>
        <color theme="7" tint="-0.249977111117893"/>
        <rFont val="맑은 고딕"/>
        <family val="3"/>
        <charset val="129"/>
      </rPr>
      <t>또는</t>
    </r>
    <r>
      <rPr>
        <sz val="10"/>
        <color theme="7" tint="-0.249977111117893"/>
        <rFont val="Calibri"/>
        <family val="2"/>
      </rPr>
      <t xml:space="preserve"> .psd </t>
    </r>
    <r>
      <rPr>
        <sz val="10"/>
        <color theme="7" tint="-0.249977111117893"/>
        <rFont val="맑은 고딕"/>
        <family val="3"/>
        <charset val="129"/>
      </rPr>
      <t>파일</t>
    </r>
    <r>
      <rPr>
        <sz val="10"/>
        <color theme="7" tint="-0.249977111117893"/>
        <rFont val="Calibri"/>
        <family val="2"/>
      </rPr>
      <t xml:space="preserve">) &amp; </t>
    </r>
    <r>
      <rPr>
        <sz val="10"/>
        <color theme="7" tint="-0.249977111117893"/>
        <rFont val="맑은 고딕"/>
        <family val="3"/>
        <charset val="129"/>
      </rPr>
      <t>그림</t>
    </r>
    <r>
      <rPr>
        <sz val="10"/>
        <color theme="7" tint="-0.249977111117893"/>
        <rFont val="Calibri"/>
        <family val="2"/>
      </rPr>
      <t xml:space="preserve"> </t>
    </r>
    <r>
      <rPr>
        <sz val="10"/>
        <color theme="7" tint="-0.249977111117893"/>
        <rFont val="맑은 고딕"/>
        <family val="3"/>
        <charset val="129"/>
      </rPr>
      <t>파일</t>
    </r>
    <r>
      <rPr>
        <sz val="10"/>
        <color theme="7" tint="-0.249977111117893"/>
        <rFont val="Calibri"/>
        <family val="2"/>
      </rPr>
      <t xml:space="preserve"> (.jpg </t>
    </r>
    <r>
      <rPr>
        <sz val="10"/>
        <color theme="7" tint="-0.249977111117893"/>
        <rFont val="맑은 고딕"/>
        <family val="3"/>
        <charset val="129"/>
      </rPr>
      <t>또는</t>
    </r>
    <r>
      <rPr>
        <sz val="10"/>
        <color theme="7" tint="-0.249977111117893"/>
        <rFont val="Calibri"/>
        <family val="2"/>
      </rPr>
      <t xml:space="preserve"> .png </t>
    </r>
    <r>
      <rPr>
        <sz val="10"/>
        <color theme="7" tint="-0.249977111117893"/>
        <rFont val="맑은 고딕"/>
        <family val="3"/>
        <charset val="129"/>
      </rPr>
      <t>파일</t>
    </r>
    <r>
      <rPr>
        <sz val="10"/>
        <color theme="7" tint="-0.249977111117893"/>
        <rFont val="Calibri"/>
        <family val="2"/>
      </rPr>
      <t xml:space="preserve">, 300 dpi </t>
    </r>
    <r>
      <rPr>
        <sz val="10"/>
        <color theme="7" tint="-0.249977111117893"/>
        <rFont val="맑은 고딕"/>
        <family val="3"/>
        <charset val="129"/>
      </rPr>
      <t>이상</t>
    </r>
    <r>
      <rPr>
        <sz val="10"/>
        <color theme="7" tint="-0.249977111117893"/>
        <rFont val="Calibri"/>
        <family val="2"/>
      </rPr>
      <t xml:space="preserve"> </t>
    </r>
    <r>
      <rPr>
        <sz val="10"/>
        <color theme="7" tint="-0.249977111117893"/>
        <rFont val="맑은 고딕"/>
        <family val="3"/>
        <charset val="129"/>
      </rPr>
      <t>해상도</t>
    </r>
    <r>
      <rPr>
        <sz val="10"/>
        <color theme="7" tint="-0.249977111117893"/>
        <rFont val="Calibri"/>
        <family val="2"/>
      </rPr>
      <t xml:space="preserve">)
     2) </t>
    </r>
    <r>
      <rPr>
        <sz val="10"/>
        <color theme="7" tint="-0.249977111117893"/>
        <rFont val="맑은 고딕"/>
        <family val="3"/>
        <charset val="129"/>
      </rPr>
      <t>사업자등록증</t>
    </r>
    <r>
      <rPr>
        <sz val="10"/>
        <color theme="7" tint="-0.249977111117893"/>
        <rFont val="Calibri"/>
        <family val="2"/>
      </rPr>
      <t xml:space="preserve"> </t>
    </r>
    <r>
      <rPr>
        <sz val="10"/>
        <color theme="7" tint="-0.249977111117893"/>
        <rFont val="맑은 고딕"/>
        <family val="3"/>
        <charset val="129"/>
      </rPr>
      <t>사본</t>
    </r>
    <phoneticPr fontId="1" type="noConversion"/>
  </si>
  <si>
    <t>2) Social Events</t>
    <phoneticPr fontId="1" type="noConversion"/>
  </si>
  <si>
    <t>1) Main package</t>
    <phoneticPr fontId="1" type="noConversion"/>
  </si>
  <si>
    <t>3) Exhibition Booth</t>
    <phoneticPr fontId="1" type="noConversion"/>
  </si>
  <si>
    <t>A. Platinum</t>
    <phoneticPr fontId="1" type="noConversion"/>
  </si>
  <si>
    <t>B. Gold</t>
    <phoneticPr fontId="1" type="noConversion"/>
  </si>
  <si>
    <t>C. Silver</t>
    <phoneticPr fontId="1" type="noConversion"/>
  </si>
  <si>
    <t>D. Bronze</t>
    <phoneticPr fontId="1" type="noConversion"/>
  </si>
  <si>
    <t>E. Gala Dinner</t>
    <phoneticPr fontId="1" type="noConversion"/>
  </si>
  <si>
    <t>F. Welcome Reception</t>
    <phoneticPr fontId="1" type="noConversion"/>
  </si>
  <si>
    <t>G. Coffee Break</t>
    <phoneticPr fontId="1" type="noConversion"/>
  </si>
  <si>
    <t>H. Water Station</t>
    <phoneticPr fontId="1" type="noConversion"/>
  </si>
  <si>
    <r>
      <t xml:space="preserve">    9/6 (</t>
    </r>
    <r>
      <rPr>
        <sz val="10"/>
        <color theme="1"/>
        <rFont val="맑은 고딕"/>
        <family val="3"/>
        <charset val="129"/>
      </rPr>
      <t>금</t>
    </r>
    <r>
      <rPr>
        <sz val="10"/>
        <color theme="1"/>
        <rFont val="Calibri"/>
        <family val="2"/>
      </rPr>
      <t xml:space="preserve">) </t>
    </r>
    <r>
      <rPr>
        <sz val="10"/>
        <color theme="1"/>
        <rFont val="맑은 고딕"/>
        <family val="3"/>
        <charset val="129"/>
      </rPr>
      <t>오전</t>
    </r>
    <r>
      <rPr>
        <sz val="10"/>
        <color theme="1"/>
        <rFont val="Calibri"/>
        <family val="2"/>
      </rPr>
      <t xml:space="preserve"> break</t>
    </r>
    <phoneticPr fontId="1" type="noConversion"/>
  </si>
  <si>
    <r>
      <t xml:space="preserve">    9/6 (</t>
    </r>
    <r>
      <rPr>
        <sz val="10"/>
        <color theme="1"/>
        <rFont val="맑은 고딕"/>
        <family val="3"/>
        <charset val="129"/>
      </rPr>
      <t>금</t>
    </r>
    <r>
      <rPr>
        <sz val="10"/>
        <color theme="1"/>
        <rFont val="Calibri"/>
        <family val="2"/>
      </rPr>
      <t xml:space="preserve">) </t>
    </r>
    <r>
      <rPr>
        <sz val="10"/>
        <color theme="1"/>
        <rFont val="맑은 고딕"/>
        <family val="3"/>
        <charset val="129"/>
      </rPr>
      <t>오후</t>
    </r>
    <r>
      <rPr>
        <sz val="10"/>
        <color theme="1"/>
        <rFont val="Calibri"/>
        <family val="2"/>
      </rPr>
      <t xml:space="preserve"> break</t>
    </r>
    <phoneticPr fontId="1" type="noConversion"/>
  </si>
  <si>
    <r>
      <t xml:space="preserve">    9/7 (</t>
    </r>
    <r>
      <rPr>
        <sz val="10"/>
        <color theme="1"/>
        <rFont val="맑은 고딕"/>
        <family val="3"/>
        <charset val="129"/>
      </rPr>
      <t>토</t>
    </r>
    <r>
      <rPr>
        <sz val="10"/>
        <color theme="1"/>
        <rFont val="Calibri"/>
        <family val="2"/>
      </rPr>
      <t xml:space="preserve">) </t>
    </r>
    <r>
      <rPr>
        <sz val="10"/>
        <color theme="1"/>
        <rFont val="맑은 고딕"/>
        <family val="3"/>
        <charset val="129"/>
      </rPr>
      <t>오전</t>
    </r>
    <r>
      <rPr>
        <sz val="10"/>
        <color theme="1"/>
        <rFont val="Calibri"/>
        <family val="2"/>
      </rPr>
      <t xml:space="preserve"> break</t>
    </r>
    <phoneticPr fontId="1" type="noConversion"/>
  </si>
  <si>
    <r>
      <t xml:space="preserve">    9/7 (</t>
    </r>
    <r>
      <rPr>
        <sz val="10"/>
        <color theme="1"/>
        <rFont val="맑은 고딕"/>
        <family val="3"/>
        <charset val="129"/>
      </rPr>
      <t>토</t>
    </r>
    <r>
      <rPr>
        <sz val="10"/>
        <color theme="1"/>
        <rFont val="Calibri"/>
        <family val="2"/>
      </rPr>
      <t xml:space="preserve">) </t>
    </r>
    <r>
      <rPr>
        <sz val="10"/>
        <color theme="1"/>
        <rFont val="맑은 고딕"/>
        <family val="3"/>
        <charset val="129"/>
      </rPr>
      <t>오후</t>
    </r>
    <r>
      <rPr>
        <sz val="10"/>
        <color theme="1"/>
        <rFont val="Calibri"/>
        <family val="2"/>
      </rPr>
      <t xml:space="preserve"> break</t>
    </r>
    <phoneticPr fontId="1" type="noConversion"/>
  </si>
  <si>
    <r>
      <t xml:space="preserve">    9/8 (</t>
    </r>
    <r>
      <rPr>
        <sz val="10"/>
        <color theme="1"/>
        <rFont val="맑은 고딕"/>
        <family val="3"/>
        <charset val="129"/>
      </rPr>
      <t>일</t>
    </r>
    <r>
      <rPr>
        <sz val="10"/>
        <color theme="1"/>
        <rFont val="Calibri"/>
        <family val="2"/>
      </rPr>
      <t xml:space="preserve">) </t>
    </r>
    <r>
      <rPr>
        <sz val="10"/>
        <color theme="1"/>
        <rFont val="맑은 고딕"/>
        <family val="3"/>
        <charset val="129"/>
      </rPr>
      <t>오전</t>
    </r>
    <r>
      <rPr>
        <sz val="10"/>
        <color theme="1"/>
        <rFont val="Calibri"/>
        <family val="2"/>
      </rPr>
      <t xml:space="preserve"> break</t>
    </r>
    <phoneticPr fontId="1" type="noConversion"/>
  </si>
  <si>
    <r>
      <t xml:space="preserve">    9/6 (</t>
    </r>
    <r>
      <rPr>
        <sz val="10"/>
        <color theme="1"/>
        <rFont val="맑은 고딕"/>
        <family val="3"/>
        <charset val="129"/>
      </rPr>
      <t>금</t>
    </r>
    <r>
      <rPr>
        <sz val="10"/>
        <color theme="1"/>
        <rFont val="Calibri"/>
        <family val="2"/>
      </rPr>
      <t xml:space="preserve">) </t>
    </r>
    <phoneticPr fontId="1" type="noConversion"/>
  </si>
  <si>
    <r>
      <t xml:space="preserve">    9/7 (</t>
    </r>
    <r>
      <rPr>
        <sz val="10"/>
        <color theme="1"/>
        <rFont val="맑은 고딕"/>
        <family val="3"/>
        <charset val="129"/>
      </rPr>
      <t>토</t>
    </r>
    <r>
      <rPr>
        <sz val="10"/>
        <color theme="1"/>
        <rFont val="Calibri"/>
        <family val="2"/>
      </rPr>
      <t>)</t>
    </r>
    <phoneticPr fontId="1" type="noConversion"/>
  </si>
  <si>
    <r>
      <t xml:space="preserve">    9/8 (</t>
    </r>
    <r>
      <rPr>
        <sz val="10"/>
        <color theme="1"/>
        <rFont val="맑은 고딕"/>
        <family val="3"/>
        <charset val="129"/>
      </rPr>
      <t>일</t>
    </r>
    <r>
      <rPr>
        <sz val="10"/>
        <color theme="1"/>
        <rFont val="Calibri"/>
        <family val="2"/>
      </rPr>
      <t>)</t>
    </r>
    <phoneticPr fontId="1" type="noConversion"/>
  </si>
  <si>
    <t>K. Satellite Symposium</t>
    <phoneticPr fontId="1" type="noConversion"/>
  </si>
  <si>
    <t xml:space="preserve">    Luncheon Symposium (9/6)</t>
    <phoneticPr fontId="1" type="noConversion"/>
  </si>
  <si>
    <t xml:space="preserve">    Luncheon Symposium (9/7)</t>
    <phoneticPr fontId="1" type="noConversion"/>
  </si>
  <si>
    <t xml:space="preserve">    Luncheon Symposium (9/8)</t>
    <phoneticPr fontId="1" type="noConversion"/>
  </si>
  <si>
    <t xml:space="preserve">    Night Symposium (9/6)</t>
    <phoneticPr fontId="1" type="noConversion"/>
  </si>
  <si>
    <t xml:space="preserve">    Night Symposium (9/7)</t>
    <phoneticPr fontId="1" type="noConversion"/>
  </si>
  <si>
    <t>L. Nametag Lanyard</t>
    <phoneticPr fontId="1" type="noConversion"/>
  </si>
  <si>
    <t>M. Congress Kit bag</t>
    <phoneticPr fontId="1" type="noConversion"/>
  </si>
  <si>
    <t>N. Hospitality lounge</t>
    <phoneticPr fontId="1" type="noConversion"/>
  </si>
  <si>
    <t>P. Poster session</t>
    <phoneticPr fontId="1" type="noConversion"/>
  </si>
  <si>
    <t>O. Preview room</t>
    <phoneticPr fontId="1" type="noConversion"/>
  </si>
  <si>
    <t>4) Promotion</t>
    <phoneticPr fontId="1" type="noConversion"/>
  </si>
  <si>
    <r>
      <t xml:space="preserve">IFAA 2024 </t>
    </r>
    <r>
      <rPr>
        <b/>
        <sz val="11"/>
        <color theme="0"/>
        <rFont val="맑은 고딕"/>
        <family val="3"/>
        <charset val="129"/>
      </rPr>
      <t>후원</t>
    </r>
    <r>
      <rPr>
        <b/>
        <sz val="11"/>
        <color theme="0"/>
        <rFont val="Calibri"/>
        <family val="2"/>
      </rPr>
      <t xml:space="preserve"> </t>
    </r>
    <r>
      <rPr>
        <b/>
        <sz val="11"/>
        <color theme="0"/>
        <rFont val="맑은 고딕"/>
        <family val="3"/>
        <charset val="129"/>
      </rPr>
      <t>문의</t>
    </r>
    <r>
      <rPr>
        <b/>
        <sz val="11"/>
        <color theme="0"/>
        <rFont val="Calibri"/>
        <family val="2"/>
      </rPr>
      <t xml:space="preserve"> </t>
    </r>
    <r>
      <rPr>
        <b/>
        <sz val="11"/>
        <color theme="0"/>
        <rFont val="맑은 고딕"/>
        <family val="3"/>
        <charset val="129"/>
      </rPr>
      <t>및</t>
    </r>
    <r>
      <rPr>
        <b/>
        <sz val="11"/>
        <color theme="0"/>
        <rFont val="Calibri"/>
        <family val="2"/>
      </rPr>
      <t xml:space="preserve"> </t>
    </r>
    <r>
      <rPr>
        <b/>
        <sz val="11"/>
        <color theme="0"/>
        <rFont val="맑은 고딕"/>
        <family val="3"/>
        <charset val="129"/>
      </rPr>
      <t>약정서</t>
    </r>
    <r>
      <rPr>
        <b/>
        <sz val="11"/>
        <color theme="0"/>
        <rFont val="Calibri"/>
        <family val="2"/>
      </rPr>
      <t xml:space="preserve"> </t>
    </r>
    <r>
      <rPr>
        <b/>
        <sz val="11"/>
        <color theme="0"/>
        <rFont val="맑은 고딕"/>
        <family val="3"/>
        <charset val="129"/>
      </rPr>
      <t>제출처</t>
    </r>
    <phoneticPr fontId="1" type="noConversion"/>
  </si>
  <si>
    <r>
      <t xml:space="preserve">1. </t>
    </r>
    <r>
      <rPr>
        <b/>
        <sz val="10"/>
        <color theme="0"/>
        <rFont val="맑은 고딕"/>
        <family val="3"/>
        <charset val="129"/>
      </rPr>
      <t>회사</t>
    </r>
    <r>
      <rPr>
        <b/>
        <sz val="10"/>
        <color theme="0"/>
        <rFont val="Calibri"/>
        <family val="2"/>
      </rPr>
      <t xml:space="preserve"> </t>
    </r>
    <r>
      <rPr>
        <b/>
        <sz val="10"/>
        <color theme="0"/>
        <rFont val="맑은 고딕"/>
        <family val="3"/>
        <charset val="129"/>
      </rPr>
      <t>일반</t>
    </r>
    <r>
      <rPr>
        <b/>
        <sz val="10"/>
        <color theme="0"/>
        <rFont val="Calibri"/>
        <family val="2"/>
      </rPr>
      <t xml:space="preserve"> </t>
    </r>
    <r>
      <rPr>
        <b/>
        <sz val="10"/>
        <color theme="0"/>
        <rFont val="맑은 고딕"/>
        <family val="3"/>
        <charset val="129"/>
      </rPr>
      <t>정보</t>
    </r>
    <r>
      <rPr>
        <b/>
        <sz val="10"/>
        <color theme="0"/>
        <rFont val="Calibri"/>
        <family val="2"/>
      </rPr>
      <t xml:space="preserve"> (</t>
    </r>
    <r>
      <rPr>
        <b/>
        <sz val="10"/>
        <color theme="0"/>
        <rFont val="맑은 고딕"/>
        <family val="3"/>
        <charset val="129"/>
      </rPr>
      <t>영문</t>
    </r>
    <r>
      <rPr>
        <b/>
        <sz val="10"/>
        <color theme="0"/>
        <rFont val="Calibri"/>
        <family val="2"/>
      </rPr>
      <t xml:space="preserve"> </t>
    </r>
    <r>
      <rPr>
        <b/>
        <sz val="10"/>
        <color theme="0"/>
        <rFont val="맑은 고딕"/>
        <family val="3"/>
        <charset val="129"/>
      </rPr>
      <t>작성</t>
    </r>
    <r>
      <rPr>
        <b/>
        <sz val="10"/>
        <color theme="0"/>
        <rFont val="Calibri"/>
        <family val="2"/>
      </rPr>
      <t>)</t>
    </r>
    <phoneticPr fontId="1" type="noConversion"/>
  </si>
  <si>
    <r>
      <t xml:space="preserve">2. </t>
    </r>
    <r>
      <rPr>
        <b/>
        <sz val="10"/>
        <color theme="0"/>
        <rFont val="맑은 고딕"/>
        <family val="3"/>
        <charset val="129"/>
      </rPr>
      <t>담당자</t>
    </r>
    <r>
      <rPr>
        <b/>
        <sz val="10"/>
        <color theme="0"/>
        <rFont val="Calibri"/>
        <family val="2"/>
      </rPr>
      <t xml:space="preserve"> </t>
    </r>
    <r>
      <rPr>
        <b/>
        <sz val="10"/>
        <color theme="0"/>
        <rFont val="맑은 고딕"/>
        <family val="3"/>
        <charset val="129"/>
      </rPr>
      <t>정보</t>
    </r>
    <r>
      <rPr>
        <b/>
        <sz val="10"/>
        <color theme="0"/>
        <rFont val="Calibri"/>
        <family val="2"/>
      </rPr>
      <t xml:space="preserve"> (</t>
    </r>
    <r>
      <rPr>
        <b/>
        <sz val="10"/>
        <color theme="0"/>
        <rFont val="맑은 고딕"/>
        <family val="3"/>
        <charset val="129"/>
      </rPr>
      <t>국문</t>
    </r>
    <r>
      <rPr>
        <b/>
        <sz val="10"/>
        <color theme="0"/>
        <rFont val="Calibri"/>
        <family val="2"/>
      </rPr>
      <t xml:space="preserve"> </t>
    </r>
    <r>
      <rPr>
        <b/>
        <sz val="10"/>
        <color theme="0"/>
        <rFont val="맑은 고딕"/>
        <family val="3"/>
        <charset val="129"/>
      </rPr>
      <t>작성</t>
    </r>
    <r>
      <rPr>
        <b/>
        <sz val="10"/>
        <color theme="0"/>
        <rFont val="Calibri"/>
        <family val="2"/>
      </rPr>
      <t>)</t>
    </r>
    <phoneticPr fontId="1" type="noConversion"/>
  </si>
  <si>
    <r>
      <t xml:space="preserve">3. </t>
    </r>
    <r>
      <rPr>
        <b/>
        <sz val="10"/>
        <color theme="0"/>
        <rFont val="맑은 고딕"/>
        <family val="3"/>
        <charset val="129"/>
      </rPr>
      <t>후원</t>
    </r>
    <r>
      <rPr>
        <b/>
        <sz val="10"/>
        <color theme="0"/>
        <rFont val="Calibri"/>
        <family val="2"/>
      </rPr>
      <t xml:space="preserve"> </t>
    </r>
    <r>
      <rPr>
        <b/>
        <sz val="10"/>
        <color theme="0"/>
        <rFont val="맑은 고딕"/>
        <family val="3"/>
        <charset val="129"/>
      </rPr>
      <t>항목</t>
    </r>
    <r>
      <rPr>
        <b/>
        <sz val="10"/>
        <color theme="0"/>
        <rFont val="Calibri"/>
        <family val="2"/>
      </rPr>
      <t xml:space="preserve"> (</t>
    </r>
    <r>
      <rPr>
        <b/>
        <sz val="10"/>
        <color theme="0"/>
        <rFont val="맑은 고딕"/>
        <family val="3"/>
        <charset val="129"/>
      </rPr>
      <t>신청</t>
    </r>
    <r>
      <rPr>
        <b/>
        <sz val="10"/>
        <color theme="0"/>
        <rFont val="Calibri"/>
        <family val="2"/>
      </rPr>
      <t xml:space="preserve"> &amp; </t>
    </r>
    <r>
      <rPr>
        <b/>
        <sz val="10"/>
        <color theme="0"/>
        <rFont val="맑은 고딕"/>
        <family val="3"/>
        <charset val="129"/>
      </rPr>
      <t>수량</t>
    </r>
    <r>
      <rPr>
        <b/>
        <sz val="10"/>
        <color theme="0"/>
        <rFont val="Calibri"/>
        <family val="2"/>
      </rPr>
      <t xml:space="preserve"> </t>
    </r>
    <r>
      <rPr>
        <b/>
        <sz val="10"/>
        <color theme="0"/>
        <rFont val="맑은 고딕"/>
        <family val="3"/>
        <charset val="129"/>
      </rPr>
      <t>항목</t>
    </r>
    <r>
      <rPr>
        <b/>
        <sz val="10"/>
        <color theme="0"/>
        <rFont val="Calibri"/>
        <family val="2"/>
      </rPr>
      <t xml:space="preserve"> </t>
    </r>
    <r>
      <rPr>
        <b/>
        <sz val="10"/>
        <color theme="0"/>
        <rFont val="맑은 고딕"/>
        <family val="3"/>
        <charset val="129"/>
      </rPr>
      <t>필수</t>
    </r>
    <r>
      <rPr>
        <b/>
        <sz val="10"/>
        <color theme="0"/>
        <rFont val="Calibri"/>
        <family val="2"/>
      </rPr>
      <t xml:space="preserve"> </t>
    </r>
    <r>
      <rPr>
        <b/>
        <sz val="10"/>
        <color theme="0"/>
        <rFont val="맑은 고딕"/>
        <family val="3"/>
        <charset val="129"/>
      </rPr>
      <t>기재</t>
    </r>
    <r>
      <rPr>
        <b/>
        <sz val="10"/>
        <color theme="0"/>
        <rFont val="Calibri"/>
        <family val="2"/>
      </rPr>
      <t>)</t>
    </r>
    <phoneticPr fontId="1" type="noConversion"/>
  </si>
  <si>
    <r>
      <t xml:space="preserve">IFAA 2024 </t>
    </r>
    <r>
      <rPr>
        <b/>
        <sz val="10"/>
        <color theme="1"/>
        <rFont val="맑은 고딕"/>
        <family val="3"/>
        <charset val="129"/>
      </rPr>
      <t>후원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참여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관련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제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내용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및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취소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규정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등을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확인하고</t>
    </r>
    <r>
      <rPr>
        <b/>
        <sz val="10"/>
        <color theme="1"/>
        <rFont val="Calibri"/>
        <family val="2"/>
      </rPr>
      <t xml:space="preserve">, </t>
    </r>
    <r>
      <rPr>
        <b/>
        <sz val="10"/>
        <color theme="1"/>
        <rFont val="맑은 고딕"/>
        <family val="3"/>
        <charset val="129"/>
      </rPr>
      <t>동의하여</t>
    </r>
    <r>
      <rPr>
        <b/>
        <sz val="10"/>
        <color theme="1"/>
        <rFont val="Calibri"/>
        <family val="2"/>
      </rPr>
      <t xml:space="preserve">  </t>
    </r>
    <r>
      <rPr>
        <b/>
        <sz val="10"/>
        <color theme="1"/>
        <rFont val="맑은 고딕"/>
        <family val="3"/>
        <charset val="129"/>
      </rPr>
      <t>본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약정서를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제출함</t>
    </r>
    <r>
      <rPr>
        <b/>
        <sz val="10"/>
        <color theme="1"/>
        <rFont val="Calibri"/>
        <family val="2"/>
      </rPr>
      <t>.</t>
    </r>
    <phoneticPr fontId="1" type="noConversion"/>
  </si>
  <si>
    <r>
      <rPr>
        <b/>
        <sz val="10"/>
        <color theme="1"/>
        <rFont val="맑은 고딕"/>
        <family val="3"/>
        <charset val="129"/>
      </rPr>
      <t>후원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담당자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성명</t>
    </r>
    <r>
      <rPr>
        <b/>
        <sz val="10"/>
        <color theme="1"/>
        <rFont val="Calibri"/>
        <family val="2"/>
      </rPr>
      <t>:</t>
    </r>
    <phoneticPr fontId="1" type="noConversion"/>
  </si>
  <si>
    <r>
      <t>(</t>
    </r>
    <r>
      <rPr>
        <b/>
        <sz val="10"/>
        <color theme="0" tint="-0.34998626667073579"/>
        <rFont val="맑은 고딕"/>
        <family val="3"/>
        <charset val="129"/>
      </rPr>
      <t>서명</t>
    </r>
    <r>
      <rPr>
        <b/>
        <sz val="10"/>
        <color theme="0" tint="-0.34998626667073579"/>
        <rFont val="Calibri"/>
        <family val="2"/>
      </rPr>
      <t>)</t>
    </r>
    <phoneticPr fontId="1" type="noConversion"/>
  </si>
  <si>
    <r>
      <rPr>
        <b/>
        <sz val="10"/>
        <color theme="1"/>
        <rFont val="맑은 고딕"/>
        <family val="3"/>
        <charset val="129"/>
      </rPr>
      <t>약정서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제출일</t>
    </r>
    <r>
      <rPr>
        <b/>
        <sz val="10"/>
        <color theme="1"/>
        <rFont val="Calibri"/>
        <family val="2"/>
      </rPr>
      <t xml:space="preserve">: </t>
    </r>
    <phoneticPr fontId="1" type="noConversion"/>
  </si>
  <si>
    <r>
      <rPr>
        <b/>
        <sz val="24"/>
        <color theme="1"/>
        <rFont val="맑은 고딕"/>
        <family val="3"/>
        <charset val="129"/>
      </rPr>
      <t>기업</t>
    </r>
    <r>
      <rPr>
        <b/>
        <sz val="24"/>
        <color theme="1"/>
        <rFont val="Calibri"/>
        <family val="2"/>
      </rPr>
      <t xml:space="preserve"> </t>
    </r>
    <r>
      <rPr>
        <b/>
        <sz val="24"/>
        <color theme="1"/>
        <rFont val="맑은 고딕"/>
        <family val="3"/>
        <charset val="129"/>
      </rPr>
      <t>후원</t>
    </r>
    <r>
      <rPr>
        <b/>
        <sz val="24"/>
        <color theme="1"/>
        <rFont val="Calibri"/>
        <family val="2"/>
      </rPr>
      <t xml:space="preserve"> </t>
    </r>
    <r>
      <rPr>
        <b/>
        <sz val="24"/>
        <color theme="1"/>
        <rFont val="맑은 고딕"/>
        <family val="3"/>
        <charset val="129"/>
      </rPr>
      <t>약정서</t>
    </r>
    <phoneticPr fontId="1" type="noConversion"/>
  </si>
  <si>
    <r>
      <t xml:space="preserve">IFAA 2024
</t>
    </r>
    <r>
      <rPr>
        <b/>
        <sz val="10"/>
        <color theme="1"/>
        <rFont val="맑은 고딕"/>
        <family val="3"/>
        <charset val="129"/>
      </rPr>
      <t>기업후원</t>
    </r>
    <phoneticPr fontId="1" type="noConversion"/>
  </si>
  <si>
    <r>
      <rPr>
        <b/>
        <sz val="10"/>
        <color theme="1"/>
        <rFont val="Calibri"/>
        <family val="2"/>
      </rPr>
      <t xml:space="preserve">IFAA 2024 </t>
    </r>
    <r>
      <rPr>
        <b/>
        <sz val="10"/>
        <color theme="1"/>
        <rFont val="맑은 고딕"/>
        <family val="3"/>
        <charset val="129"/>
      </rPr>
      <t>사무국</t>
    </r>
    <r>
      <rPr>
        <b/>
        <sz val="10"/>
        <color theme="1"/>
        <rFont val="Calibri"/>
        <family val="2"/>
      </rPr>
      <t xml:space="preserve"> (</t>
    </r>
    <r>
      <rPr>
        <b/>
        <sz val="10"/>
        <color theme="1"/>
        <rFont val="맑은 고딕"/>
        <family val="3"/>
        <charset val="129"/>
      </rPr>
      <t>담당자</t>
    </r>
    <r>
      <rPr>
        <b/>
        <sz val="10"/>
        <color theme="1"/>
        <rFont val="Calibri"/>
        <family val="2"/>
      </rPr>
      <t>: 황정 팀</t>
    </r>
    <r>
      <rPr>
        <b/>
        <sz val="10"/>
        <color theme="1"/>
        <rFont val="맑은 고딕"/>
        <family val="3"/>
        <charset val="129"/>
      </rPr>
      <t>장</t>
    </r>
    <r>
      <rPr>
        <b/>
        <sz val="10"/>
        <color theme="1"/>
        <rFont val="Calibri"/>
        <family val="2"/>
      </rPr>
      <t xml:space="preserve">): </t>
    </r>
    <r>
      <rPr>
        <sz val="10"/>
        <color theme="1"/>
        <rFont val="Calibri"/>
        <family val="2"/>
      </rPr>
      <t>info@ifaa2024.org 〮 T. 02-538-2042~3</t>
    </r>
  </si>
  <si>
    <r>
      <t xml:space="preserve">I. </t>
    </r>
    <r>
      <rPr>
        <sz val="10"/>
        <color theme="1"/>
        <rFont val="맑은 고딕"/>
        <family val="3"/>
        <charset val="129"/>
      </rPr>
      <t>기본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부스</t>
    </r>
    <r>
      <rPr>
        <sz val="10"/>
        <color theme="1"/>
        <rFont val="Calibri"/>
        <family val="2"/>
      </rPr>
      <t xml:space="preserve"> (9</t>
    </r>
    <r>
      <rPr>
        <sz val="10"/>
        <color theme="1"/>
        <rFont val="맑은 고딕"/>
        <family val="3"/>
        <charset val="129"/>
      </rPr>
      <t>㎡</t>
    </r>
    <r>
      <rPr>
        <sz val="10"/>
        <color theme="1"/>
        <rFont val="Calibri"/>
        <family val="2"/>
      </rPr>
      <t xml:space="preserve"> )</t>
    </r>
  </si>
  <si>
    <r>
      <t xml:space="preserve">J. </t>
    </r>
    <r>
      <rPr>
        <sz val="10"/>
        <color theme="1"/>
        <rFont val="맑은 고딕"/>
        <family val="3"/>
        <charset val="129"/>
      </rPr>
      <t>독립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부스</t>
    </r>
    <r>
      <rPr>
        <sz val="10"/>
        <color theme="1"/>
        <rFont val="Calibri"/>
        <family val="2"/>
      </rPr>
      <t xml:space="preserve"> (</t>
    </r>
    <r>
      <rPr>
        <sz val="10"/>
        <color theme="1"/>
        <rFont val="맑은 고딕"/>
        <family val="3"/>
        <charset val="129"/>
      </rPr>
      <t>㎡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맑은 고딕"/>
        <family val="3"/>
        <charset val="129"/>
      </rPr>
      <t>단위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맑은 고딕"/>
        <family val="3"/>
        <charset val="129"/>
      </rPr>
      <t>최소</t>
    </r>
    <r>
      <rPr>
        <sz val="10"/>
        <color theme="1"/>
        <rFont val="Calibri"/>
        <family val="2"/>
      </rPr>
      <t xml:space="preserve"> 9</t>
    </r>
    <r>
      <rPr>
        <sz val="10"/>
        <color theme="1"/>
        <rFont val="맑은 고딕"/>
        <family val="3"/>
        <charset val="129"/>
      </rPr>
      <t>㎡</t>
    </r>
    <r>
      <rPr>
        <sz val="10"/>
        <color theme="1"/>
        <rFont val="Calibri"/>
        <family val="2"/>
      </rPr>
      <t xml:space="preserve"> )</t>
    </r>
  </si>
  <si>
    <t>Sold out</t>
  </si>
  <si>
    <t>Q. Contributor</t>
  </si>
  <si>
    <t>R. Contributor</t>
  </si>
  <si>
    <t>S. Contributor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</si>
</sst>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₩&quot;#,##0_);[Red]\(&quot;₩&quot;#,##0\)"/>
    <numFmt numFmtId="165" formatCode="#,###\ &quot;ea&quot;"/>
    <numFmt numFmtId="166" formatCode="#,###\ &quot;Sqm&quot;"/>
  </numFmts>
  <fonts count="26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5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0"/>
      <name val="Calibri"/>
      <family val="2"/>
    </font>
    <font>
      <sz val="10"/>
      <color theme="1"/>
      <name val="Calibri"/>
      <family val="2"/>
    </font>
    <font>
      <b/>
      <sz val="11"/>
      <color theme="0"/>
      <name val="맑은 고딕"/>
      <family val="3"/>
      <charset val="129"/>
    </font>
    <font>
      <b/>
      <sz val="10"/>
      <color theme="1"/>
      <name val="Calibri"/>
      <family val="2"/>
    </font>
    <font>
      <b/>
      <sz val="10"/>
      <color theme="1"/>
      <name val="맑은 고딕"/>
      <family val="3"/>
      <charset val="129"/>
    </font>
    <font>
      <b/>
      <sz val="10"/>
      <name val="Calibri"/>
      <family val="2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5"/>
      <color theme="0" tint="-0.499984740745262"/>
      <name val="Calibri"/>
      <family val="2"/>
    </font>
    <font>
      <sz val="12"/>
      <color theme="0" tint="-0.499984740745262"/>
      <name val="Calibri"/>
      <family val="2"/>
    </font>
    <font>
      <b/>
      <sz val="24"/>
      <color theme="1"/>
      <name val="Calibri"/>
      <family val="2"/>
    </font>
    <font>
      <b/>
      <sz val="24"/>
      <color theme="1"/>
      <name val="맑은 고딕"/>
      <family val="3"/>
      <charset val="129"/>
    </font>
    <font>
      <b/>
      <sz val="10"/>
      <color theme="7" tint="-0.249977111117893"/>
      <name val="Calibri"/>
      <family val="2"/>
    </font>
    <font>
      <b/>
      <sz val="10"/>
      <color theme="7" tint="-0.249977111117893"/>
      <name val="맑은 고딕"/>
      <family val="3"/>
      <charset val="129"/>
    </font>
    <font>
      <sz val="10"/>
      <color theme="7" tint="-0.249977111117893"/>
      <name val="Calibri"/>
      <family val="2"/>
    </font>
    <font>
      <sz val="10"/>
      <color theme="7" tint="-0.249977111117893"/>
      <name val="맑은 고딕"/>
      <family val="3"/>
      <charset val="129"/>
    </font>
    <font>
      <b/>
      <sz val="10"/>
      <color theme="0"/>
      <name val="Calibri"/>
      <family val="2"/>
    </font>
    <font>
      <b/>
      <sz val="10"/>
      <color theme="0"/>
      <name val="맑은 고딕"/>
      <family val="3"/>
      <charset val="129"/>
    </font>
    <font>
      <b/>
      <sz val="10"/>
      <color theme="0" tint="-0.34998626667073579"/>
      <name val="Calibri"/>
      <family val="2"/>
    </font>
    <font>
      <b/>
      <sz val="10"/>
      <color theme="0" tint="-0.34998626667073579"/>
      <name val="맑은 고딕"/>
      <family val="3"/>
      <charset val="129"/>
    </font>
    <font>
      <b/>
      <sz val="10"/>
      <color rgb="FFFF0000"/>
      <name val="Calibri"/>
      <family val="2"/>
    </font>
    <font>
      <b/>
      <strike/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/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165" fontId="5" fillId="0" borderId="19" xfId="0" applyNumberFormat="1" applyFont="1" applyBorder="1" applyAlignment="1">
      <alignment horizontal="center" vertical="center" shrinkToFit="1"/>
    </xf>
    <xf numFmtId="165" fontId="5" fillId="0" borderId="22" xfId="0" applyNumberFormat="1" applyFont="1" applyBorder="1" applyAlignment="1">
      <alignment horizontal="center" vertical="center" shrinkToFit="1"/>
    </xf>
    <xf numFmtId="165" fontId="5" fillId="0" borderId="25" xfId="0" applyNumberFormat="1" applyFont="1" applyBorder="1" applyAlignment="1">
      <alignment horizontal="center" vertical="center" shrinkToFit="1"/>
    </xf>
    <xf numFmtId="165" fontId="5" fillId="0" borderId="17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65" fontId="5" fillId="0" borderId="30" xfId="0" applyNumberFormat="1" applyFont="1" applyBorder="1" applyAlignment="1">
      <alignment horizontal="center" vertical="center" shrinkToFit="1"/>
    </xf>
    <xf numFmtId="165" fontId="5" fillId="0" borderId="1" xfId="0" applyNumberFormat="1" applyFont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7" fillId="4" borderId="14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7" fillId="4" borderId="35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66" fontId="5" fillId="0" borderId="1" xfId="0" applyNumberFormat="1" applyFont="1" applyBorder="1" applyAlignment="1">
      <alignment horizontal="center" vertical="center" shrinkToFit="1"/>
    </xf>
    <xf numFmtId="165" fontId="24" fillId="0" borderId="30" xfId="0" applyNumberFormat="1" applyFont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 shrinkToFit="1"/>
    </xf>
    <xf numFmtId="0" fontId="5" fillId="5" borderId="13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left" vertical="center" wrapText="1" shrinkToFit="1"/>
    </xf>
    <xf numFmtId="0" fontId="5" fillId="0" borderId="42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164" fontId="5" fillId="0" borderId="30" xfId="0" applyNumberFormat="1" applyFont="1" applyBorder="1" applyAlignment="1">
      <alignment horizontal="right" vertical="center" shrinkToFit="1"/>
    </xf>
    <xf numFmtId="164" fontId="5" fillId="0" borderId="30" xfId="0" applyNumberFormat="1" applyFont="1" applyBorder="1" applyAlignment="1">
      <alignment horizontal="right" vertical="center" indent="1" shrinkToFit="1"/>
    </xf>
    <xf numFmtId="164" fontId="5" fillId="0" borderId="39" xfId="0" applyNumberFormat="1" applyFont="1" applyBorder="1" applyAlignment="1">
      <alignment horizontal="right" vertical="center" indent="1" shrinkToFit="1"/>
    </xf>
    <xf numFmtId="164" fontId="25" fillId="0" borderId="30" xfId="0" applyNumberFormat="1" applyFont="1" applyBorder="1" applyAlignment="1">
      <alignment horizontal="right" vertical="center" shrinkToFit="1"/>
    </xf>
    <xf numFmtId="164" fontId="25" fillId="0" borderId="30" xfId="0" applyNumberFormat="1" applyFont="1" applyBorder="1" applyAlignment="1">
      <alignment horizontal="right" vertical="center" indent="1" shrinkToFit="1"/>
    </xf>
    <xf numFmtId="164" fontId="25" fillId="0" borderId="39" xfId="0" applyNumberFormat="1" applyFont="1" applyBorder="1" applyAlignment="1">
      <alignment horizontal="right" vertical="center" indent="1" shrinkToFit="1"/>
    </xf>
    <xf numFmtId="14" fontId="5" fillId="0" borderId="0" xfId="0" applyNumberFormat="1" applyFont="1" applyAlignment="1">
      <alignment horizontal="center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12" fillId="0" borderId="0" xfId="0" applyFont="1" applyAlignment="1">
      <alignment horizontal="right" vertical="center" wrapText="1" shrinkToFit="1"/>
    </xf>
    <xf numFmtId="0" fontId="13" fillId="0" borderId="0" xfId="0" applyFont="1" applyAlignment="1">
      <alignment horizontal="right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left" vertical="center" shrinkToFit="1"/>
    </xf>
    <xf numFmtId="0" fontId="7" fillId="4" borderId="14" xfId="0" applyFont="1" applyFill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20" fillId="5" borderId="33" xfId="0" applyFont="1" applyFill="1" applyBorder="1" applyAlignment="1">
      <alignment horizontal="left" vertical="center" shrinkToFit="1"/>
    </xf>
    <xf numFmtId="0" fontId="7" fillId="5" borderId="5" xfId="0" applyFont="1" applyFill="1" applyBorder="1" applyAlignment="1">
      <alignment horizontal="left" vertical="center" shrinkToFit="1"/>
    </xf>
    <xf numFmtId="0" fontId="7" fillId="5" borderId="34" xfId="0" applyFont="1" applyFill="1" applyBorder="1" applyAlignment="1">
      <alignment horizontal="left" vertical="center" shrinkToFit="1"/>
    </xf>
    <xf numFmtId="0" fontId="7" fillId="4" borderId="8" xfId="0" applyFont="1" applyFill="1" applyBorder="1" applyAlignment="1">
      <alignment horizontal="left" vertical="center" shrinkToFit="1"/>
    </xf>
    <xf numFmtId="0" fontId="7" fillId="4" borderId="9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20" fillId="5" borderId="7" xfId="0" applyFont="1" applyFill="1" applyBorder="1" applyAlignment="1">
      <alignment horizontal="left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7" fillId="4" borderId="3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7" fillId="4" borderId="13" xfId="0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164" fontId="5" fillId="0" borderId="19" xfId="0" applyNumberFormat="1" applyFont="1" applyBorder="1" applyAlignment="1">
      <alignment horizontal="right" vertical="center" shrinkToFit="1"/>
    </xf>
    <xf numFmtId="164" fontId="5" fillId="0" borderId="25" xfId="0" applyNumberFormat="1" applyFont="1" applyBorder="1" applyAlignment="1">
      <alignment horizontal="right" vertical="center" shrinkToFit="1"/>
    </xf>
    <xf numFmtId="164" fontId="5" fillId="0" borderId="25" xfId="0" applyNumberFormat="1" applyFont="1" applyBorder="1" applyAlignment="1">
      <alignment horizontal="right" vertical="center" indent="1" shrinkToFit="1"/>
    </xf>
    <xf numFmtId="164" fontId="5" fillId="0" borderId="38" xfId="0" applyNumberFormat="1" applyFont="1" applyBorder="1" applyAlignment="1">
      <alignment horizontal="right" vertical="center" indent="1" shrinkToFit="1"/>
    </xf>
    <xf numFmtId="164" fontId="5" fillId="0" borderId="19" xfId="0" applyNumberFormat="1" applyFont="1" applyBorder="1" applyAlignment="1">
      <alignment horizontal="right" vertical="center" indent="1" shrinkToFit="1"/>
    </xf>
    <xf numFmtId="164" fontId="5" fillId="0" borderId="20" xfId="0" applyNumberFormat="1" applyFont="1" applyBorder="1" applyAlignment="1">
      <alignment horizontal="right" vertical="center" indent="1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left" vertical="center" wrapText="1" shrinkToFit="1"/>
    </xf>
    <xf numFmtId="0" fontId="16" fillId="0" borderId="1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164" fontId="5" fillId="0" borderId="1" xfId="0" applyNumberFormat="1" applyFont="1" applyBorder="1" applyAlignment="1">
      <alignment horizontal="right" vertical="center" shrinkToFit="1"/>
    </xf>
    <xf numFmtId="164" fontId="5" fillId="0" borderId="1" xfId="0" applyNumberFormat="1" applyFont="1" applyBorder="1" applyAlignment="1">
      <alignment horizontal="right" vertical="center" indent="1" shrinkToFit="1"/>
    </xf>
    <xf numFmtId="164" fontId="5" fillId="0" borderId="2" xfId="0" applyNumberFormat="1" applyFont="1" applyBorder="1" applyAlignment="1">
      <alignment horizontal="right" vertical="center" indent="1" shrinkToFit="1"/>
    </xf>
    <xf numFmtId="0" fontId="7" fillId="0" borderId="0" xfId="0" applyFont="1" applyAlignment="1">
      <alignment horizontal="right" vertical="center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164" fontId="5" fillId="0" borderId="22" xfId="0" applyNumberFormat="1" applyFont="1" applyBorder="1" applyAlignment="1">
      <alignment horizontal="right" vertical="center" shrinkToFit="1"/>
    </xf>
    <xf numFmtId="164" fontId="5" fillId="0" borderId="22" xfId="0" applyNumberFormat="1" applyFont="1" applyBorder="1" applyAlignment="1">
      <alignment horizontal="right" vertical="center" indent="1" shrinkToFit="1"/>
    </xf>
    <xf numFmtId="164" fontId="5" fillId="0" borderId="23" xfId="0" applyNumberFormat="1" applyFont="1" applyBorder="1" applyAlignment="1">
      <alignment horizontal="right" vertical="center" indent="1" shrinkToFit="1"/>
    </xf>
    <xf numFmtId="164" fontId="3" fillId="5" borderId="32" xfId="0" applyNumberFormat="1" applyFont="1" applyFill="1" applyBorder="1" applyAlignment="1">
      <alignment horizontal="center" vertical="center" shrinkToFit="1"/>
    </xf>
    <xf numFmtId="164" fontId="3" fillId="5" borderId="11" xfId="0" applyNumberFormat="1" applyFont="1" applyFill="1" applyBorder="1" applyAlignment="1">
      <alignment horizontal="center" vertical="center" shrinkToFit="1"/>
    </xf>
    <xf numFmtId="0" fontId="3" fillId="5" borderId="31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5" fillId="0" borderId="39" xfId="0" applyFont="1" applyBorder="1" applyAlignment="1">
      <alignment horizontal="left" vertical="center" shrinkToFit="1"/>
    </xf>
    <xf numFmtId="0" fontId="25" fillId="0" borderId="29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164" fontId="5" fillId="0" borderId="17" xfId="0" applyNumberFormat="1" applyFont="1" applyBorder="1" applyAlignment="1">
      <alignment horizontal="right" vertical="center" shrinkToFit="1"/>
    </xf>
    <xf numFmtId="164" fontId="5" fillId="0" borderId="17" xfId="0" applyNumberFormat="1" applyFont="1" applyBorder="1" applyAlignment="1">
      <alignment horizontal="right" vertical="center" indent="1" shrinkToFit="1"/>
    </xf>
    <xf numFmtId="164" fontId="5" fillId="0" borderId="26" xfId="0" applyNumberFormat="1" applyFont="1" applyBorder="1" applyAlignment="1">
      <alignment horizontal="right" vertical="center" indent="1" shrinkToFit="1"/>
    </xf>
    <xf numFmtId="0" fontId="5" fillId="0" borderId="40" xfId="0" applyFont="1" applyBorder="1" applyAlignment="1">
      <alignment horizontal="left" vertical="center" shrinkToFi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59055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59055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59055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59055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59055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0</xdr:rowOff>
        </xdr:from>
        <xdr:to>
          <xdr:col>2</xdr:col>
          <xdr:colOff>495300</xdr:colOff>
          <xdr:row>42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0</xdr:rowOff>
        </xdr:from>
        <xdr:to>
          <xdr:col>2</xdr:col>
          <xdr:colOff>495300</xdr:colOff>
          <xdr:row>42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0</xdr:rowOff>
        </xdr:from>
        <xdr:to>
          <xdr:col>2</xdr:col>
          <xdr:colOff>495300</xdr:colOff>
          <xdr:row>42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0</xdr:rowOff>
        </xdr:from>
        <xdr:to>
          <xdr:col>2</xdr:col>
          <xdr:colOff>495300</xdr:colOff>
          <xdr:row>42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0</xdr:rowOff>
        </xdr:from>
        <xdr:to>
          <xdr:col>2</xdr:col>
          <xdr:colOff>495300</xdr:colOff>
          <xdr:row>42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0</xdr:rowOff>
        </xdr:from>
        <xdr:to>
          <xdr:col>2</xdr:col>
          <xdr:colOff>495300</xdr:colOff>
          <xdr:row>42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0</xdr:rowOff>
        </xdr:from>
        <xdr:to>
          <xdr:col>2</xdr:col>
          <xdr:colOff>495300</xdr:colOff>
          <xdr:row>42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0</xdr:rowOff>
        </xdr:from>
        <xdr:to>
          <xdr:col>2</xdr:col>
          <xdr:colOff>495300</xdr:colOff>
          <xdr:row>42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0</xdr:rowOff>
        </xdr:from>
        <xdr:to>
          <xdr:col>2</xdr:col>
          <xdr:colOff>495300</xdr:colOff>
          <xdr:row>42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59055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59055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59055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59055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59055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59055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59055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59055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59055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59055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59055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59055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59055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59055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59055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59055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59055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59055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59055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59055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59055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59055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59055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59055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22860</xdr:rowOff>
        </xdr:from>
        <xdr:to>
          <xdr:col>2</xdr:col>
          <xdr:colOff>495300</xdr:colOff>
          <xdr:row>51</xdr:row>
          <xdr:rowOff>59055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22860</xdr:rowOff>
        </xdr:from>
        <xdr:to>
          <xdr:col>2</xdr:col>
          <xdr:colOff>495300</xdr:colOff>
          <xdr:row>51</xdr:row>
          <xdr:rowOff>59055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22860</xdr:rowOff>
        </xdr:from>
        <xdr:to>
          <xdr:col>2</xdr:col>
          <xdr:colOff>495300</xdr:colOff>
          <xdr:row>51</xdr:row>
          <xdr:rowOff>59055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22860</xdr:rowOff>
        </xdr:from>
        <xdr:to>
          <xdr:col>2</xdr:col>
          <xdr:colOff>495300</xdr:colOff>
          <xdr:row>51</xdr:row>
          <xdr:rowOff>59055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22860</xdr:rowOff>
        </xdr:from>
        <xdr:to>
          <xdr:col>2</xdr:col>
          <xdr:colOff>495300</xdr:colOff>
          <xdr:row>51</xdr:row>
          <xdr:rowOff>59055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22860</xdr:rowOff>
        </xdr:from>
        <xdr:to>
          <xdr:col>2</xdr:col>
          <xdr:colOff>495300</xdr:colOff>
          <xdr:row>51</xdr:row>
          <xdr:rowOff>59055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22860</xdr:rowOff>
        </xdr:from>
        <xdr:to>
          <xdr:col>2</xdr:col>
          <xdr:colOff>495300</xdr:colOff>
          <xdr:row>51</xdr:row>
          <xdr:rowOff>59055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22860</xdr:rowOff>
        </xdr:from>
        <xdr:to>
          <xdr:col>2</xdr:col>
          <xdr:colOff>495300</xdr:colOff>
          <xdr:row>51</xdr:row>
          <xdr:rowOff>59055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22860</xdr:rowOff>
        </xdr:from>
        <xdr:to>
          <xdr:col>2</xdr:col>
          <xdr:colOff>495300</xdr:colOff>
          <xdr:row>51</xdr:row>
          <xdr:rowOff>59055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59055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59055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59055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15240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23</xdr:row>
          <xdr:rowOff>22860</xdr:rowOff>
        </xdr:from>
        <xdr:to>
          <xdr:col>2</xdr:col>
          <xdr:colOff>495300</xdr:colOff>
          <xdr:row>24</xdr:row>
          <xdr:rowOff>59055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59055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59055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59055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59055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59055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59055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59055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59055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59055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59055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59055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59055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59055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59055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59055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59055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59055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59055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59055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59055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59055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59055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59055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59055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59055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59055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59055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59055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59055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59055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59055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59055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59055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59055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59055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59055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59055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0</xdr:rowOff>
        </xdr:from>
        <xdr:to>
          <xdr:col>2</xdr:col>
          <xdr:colOff>495300</xdr:colOff>
          <xdr:row>36</xdr:row>
          <xdr:rowOff>57150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0</xdr:rowOff>
        </xdr:from>
        <xdr:to>
          <xdr:col>2</xdr:col>
          <xdr:colOff>495300</xdr:colOff>
          <xdr:row>36</xdr:row>
          <xdr:rowOff>57150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0</xdr:rowOff>
        </xdr:from>
        <xdr:to>
          <xdr:col>2</xdr:col>
          <xdr:colOff>495300</xdr:colOff>
          <xdr:row>36</xdr:row>
          <xdr:rowOff>57150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59055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59055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59055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0</xdr:rowOff>
        </xdr:from>
        <xdr:to>
          <xdr:col>2</xdr:col>
          <xdr:colOff>495300</xdr:colOff>
          <xdr:row>36</xdr:row>
          <xdr:rowOff>57150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0</xdr:rowOff>
        </xdr:from>
        <xdr:to>
          <xdr:col>2</xdr:col>
          <xdr:colOff>495300</xdr:colOff>
          <xdr:row>36</xdr:row>
          <xdr:rowOff>57150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0</xdr:rowOff>
        </xdr:from>
        <xdr:to>
          <xdr:col>2</xdr:col>
          <xdr:colOff>495300</xdr:colOff>
          <xdr:row>36</xdr:row>
          <xdr:rowOff>57150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59055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59055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59055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59055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59055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59055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59055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59055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59055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59055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59055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59055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59055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59055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59055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59055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59055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59055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59055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59055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59055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59055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59055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59055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59055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59055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59055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59055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59055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59055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24</xdr:row>
          <xdr:rowOff>22860</xdr:rowOff>
        </xdr:from>
        <xdr:to>
          <xdr:col>2</xdr:col>
          <xdr:colOff>495300</xdr:colOff>
          <xdr:row>25</xdr:row>
          <xdr:rowOff>59055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59055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59055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59055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59055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59055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59055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59055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59055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59055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59055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59055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59055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59055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59055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59055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59055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59055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59055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59055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59055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59055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59055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59055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59055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22860</xdr:rowOff>
        </xdr:from>
        <xdr:to>
          <xdr:col>2</xdr:col>
          <xdr:colOff>495300</xdr:colOff>
          <xdr:row>46</xdr:row>
          <xdr:rowOff>59055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59055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59055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59055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59055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59055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59055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59055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59055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59055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59055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59055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59055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171450</xdr:colOff>
      <xdr:row>1</xdr:row>
      <xdr:rowOff>1904</xdr:rowOff>
    </xdr:from>
    <xdr:to>
      <xdr:col>11</xdr:col>
      <xdr:colOff>19050</xdr:colOff>
      <xdr:row>3</xdr:row>
      <xdr:rowOff>269093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9054"/>
          <a:ext cx="7724775" cy="7434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50</xdr:row>
          <xdr:rowOff>22860</xdr:rowOff>
        </xdr:from>
        <xdr:ext cx="304800" cy="243840"/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C61AF488-5682-46E3-9A1A-9757B2E322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50</xdr:row>
          <xdr:rowOff>22860</xdr:rowOff>
        </xdr:from>
        <xdr:ext cx="304800" cy="243840"/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25699102-A831-4AC0-BC61-59F4681DB5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50</xdr:row>
          <xdr:rowOff>22860</xdr:rowOff>
        </xdr:from>
        <xdr:ext cx="304800" cy="243840"/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68321881-E5FE-4DE1-BD23-D6DDAC0796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51</xdr:row>
          <xdr:rowOff>22860</xdr:rowOff>
        </xdr:from>
        <xdr:ext cx="304800" cy="243840"/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196454B6-A95C-480A-B985-E96B98E2DD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51</xdr:row>
          <xdr:rowOff>22860</xdr:rowOff>
        </xdr:from>
        <xdr:ext cx="304800" cy="243840"/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6C2B6F47-691A-4204-AA81-A3A65C4AAA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51</xdr:row>
          <xdr:rowOff>22860</xdr:rowOff>
        </xdr:from>
        <xdr:ext cx="304800" cy="243840"/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25169FB5-F00D-408A-8E09-4F50828DF4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51</xdr:row>
          <xdr:rowOff>22860</xdr:rowOff>
        </xdr:from>
        <xdr:ext cx="304800" cy="243840"/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D8D0A35C-E7D0-4822-ABD8-DF7BCA5E30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51</xdr:row>
          <xdr:rowOff>22860</xdr:rowOff>
        </xdr:from>
        <xdr:ext cx="304800" cy="243840"/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160963B2-ED54-4B71-A427-BAF66721DC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51</xdr:row>
          <xdr:rowOff>22860</xdr:rowOff>
        </xdr:from>
        <xdr:ext cx="304800" cy="243840"/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D09DE184-D412-4220-85EA-5A1CA9BDA3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51</xdr:row>
          <xdr:rowOff>22860</xdr:rowOff>
        </xdr:from>
        <xdr:ext cx="304800" cy="243840"/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121E3C99-1DCB-4018-9ED7-A23ED70EF4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51</xdr:row>
          <xdr:rowOff>22860</xdr:rowOff>
        </xdr:from>
        <xdr:ext cx="304800" cy="243840"/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29F89397-5E04-4860-ADAA-F939E48189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51</xdr:row>
          <xdr:rowOff>22860</xdr:rowOff>
        </xdr:from>
        <xdr:ext cx="304800" cy="243840"/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FAAABDB0-622F-404E-99AB-EC7729FA96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53</xdr:row>
          <xdr:rowOff>22860</xdr:rowOff>
        </xdr:from>
        <xdr:ext cx="304800" cy="243840"/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E8A93562-B0C9-4CB3-8D55-B7F70DCA77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53</xdr:row>
          <xdr:rowOff>22860</xdr:rowOff>
        </xdr:from>
        <xdr:ext cx="304800" cy="243840"/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F13E4756-9581-4AB5-97B6-C67CD641EF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53</xdr:row>
          <xdr:rowOff>22860</xdr:rowOff>
        </xdr:from>
        <xdr:ext cx="304800" cy="243840"/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F35BCE4B-0EBC-4BE1-ACA0-5C85D87E93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53</xdr:row>
          <xdr:rowOff>22860</xdr:rowOff>
        </xdr:from>
        <xdr:ext cx="304800" cy="243840"/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B0926790-8CD1-412A-90CC-C047CCA282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53</xdr:row>
          <xdr:rowOff>22860</xdr:rowOff>
        </xdr:from>
        <xdr:ext cx="304800" cy="243840"/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6C29F6DA-E0CE-46B2-ABDB-32B411E39C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53</xdr:row>
          <xdr:rowOff>22860</xdr:rowOff>
        </xdr:from>
        <xdr:ext cx="304800" cy="243840"/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13B9CF13-2A42-4CCF-97CE-30884FC154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53</xdr:row>
          <xdr:rowOff>22860</xdr:rowOff>
        </xdr:from>
        <xdr:ext cx="304800" cy="243840"/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E93DBA79-2921-4113-BA97-58D95F7A31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53</xdr:row>
          <xdr:rowOff>22860</xdr:rowOff>
        </xdr:from>
        <xdr:ext cx="304800" cy="243840"/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2B2A741-5593-4DCD-8C7C-D9A09A236C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53</xdr:row>
          <xdr:rowOff>22860</xdr:rowOff>
        </xdr:from>
        <xdr:ext cx="304800" cy="243840"/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3A549DEC-DFE8-4535-9B86-00186A5245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50</xdr:row>
          <xdr:rowOff>22860</xdr:rowOff>
        </xdr:from>
        <xdr:ext cx="304800" cy="243840"/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B7DC7379-8C18-47E0-A8FC-BFA819B36E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50</xdr:row>
          <xdr:rowOff>22860</xdr:rowOff>
        </xdr:from>
        <xdr:ext cx="304800" cy="243840"/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ED6D566E-06FD-4885-85F3-C9EDBF7F5E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50</xdr:row>
          <xdr:rowOff>22860</xdr:rowOff>
        </xdr:from>
        <xdr:ext cx="304800" cy="243840"/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5646592-4786-4107-B8A9-D387D05CEA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50</xdr:row>
          <xdr:rowOff>22860</xdr:rowOff>
        </xdr:from>
        <xdr:ext cx="304800" cy="243840"/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E57ED24B-0089-48F8-9ADE-502A24D7AC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50</xdr:row>
          <xdr:rowOff>22860</xdr:rowOff>
        </xdr:from>
        <xdr:ext cx="304800" cy="243840"/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64BCF52B-7A98-49FC-B134-3436ADB1DF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50</xdr:row>
          <xdr:rowOff>22860</xdr:rowOff>
        </xdr:from>
        <xdr:ext cx="304800" cy="243840"/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DDB5B61B-F32E-4CF7-83DD-DDD8706934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50</xdr:row>
          <xdr:rowOff>22860</xdr:rowOff>
        </xdr:from>
        <xdr:ext cx="304800" cy="243840"/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164BA984-DDB1-4732-B34D-0F29FF8363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50</xdr:row>
          <xdr:rowOff>22860</xdr:rowOff>
        </xdr:from>
        <xdr:ext cx="304800" cy="243840"/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9C48803E-E80B-418A-A320-C10A6BF347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50</xdr:row>
          <xdr:rowOff>22860</xdr:rowOff>
        </xdr:from>
        <xdr:ext cx="304800" cy="243840"/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2DF8AF30-EC31-4119-B65B-A60C9EDE7E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50</xdr:row>
          <xdr:rowOff>22860</xdr:rowOff>
        </xdr:from>
        <xdr:ext cx="304800" cy="243840"/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9F71F752-FFBE-4422-B167-01A3C69D30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50</xdr:row>
          <xdr:rowOff>22860</xdr:rowOff>
        </xdr:from>
        <xdr:ext cx="304800" cy="243840"/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5CEC9370-A972-4849-B603-83D3ED98FC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50</xdr:row>
          <xdr:rowOff>22860</xdr:rowOff>
        </xdr:from>
        <xdr:ext cx="304800" cy="243840"/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4E9F5EDE-99B5-43D9-B85D-AB3CEBF0A5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51</xdr:row>
          <xdr:rowOff>22860</xdr:rowOff>
        </xdr:from>
        <xdr:ext cx="304800" cy="243840"/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35A0FF73-13D6-48FA-85A7-61073C095C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51</xdr:row>
          <xdr:rowOff>22860</xdr:rowOff>
        </xdr:from>
        <xdr:ext cx="304800" cy="243840"/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DD14E5EF-80E5-48EE-A97E-A50D396D20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51</xdr:row>
          <xdr:rowOff>22860</xdr:rowOff>
        </xdr:from>
        <xdr:ext cx="304800" cy="243840"/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B66A4832-84B3-44AC-AAE6-C5A69DD38A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51</xdr:row>
          <xdr:rowOff>22860</xdr:rowOff>
        </xdr:from>
        <xdr:ext cx="304800" cy="243840"/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76A1DE6E-6421-49E4-8F7A-5D2D3057C7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51</xdr:row>
          <xdr:rowOff>22860</xdr:rowOff>
        </xdr:from>
        <xdr:ext cx="304800" cy="243840"/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45A8F4CC-92E5-425B-8FD6-96929B6AE4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51</xdr:row>
          <xdr:rowOff>22860</xdr:rowOff>
        </xdr:from>
        <xdr:ext cx="304800" cy="243840"/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6F293947-BB5B-4C1B-9875-87507BCAB6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51</xdr:row>
          <xdr:rowOff>22860</xdr:rowOff>
        </xdr:from>
        <xdr:ext cx="304800" cy="243840"/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F17182D1-8DF6-42AF-8892-BA93270BB7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51</xdr:row>
          <xdr:rowOff>22860</xdr:rowOff>
        </xdr:from>
        <xdr:ext cx="304800" cy="243840"/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71CA8753-70AF-4BBE-B384-C62E41B2B5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51</xdr:row>
          <xdr:rowOff>22860</xdr:rowOff>
        </xdr:from>
        <xdr:ext cx="304800" cy="243840"/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7C40E6A8-8075-4E9A-9D61-D6081ABD16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51</xdr:row>
          <xdr:rowOff>22860</xdr:rowOff>
        </xdr:from>
        <xdr:ext cx="304800" cy="243840"/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87186E96-B513-4D92-951C-6416A11DD6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52</xdr:row>
          <xdr:rowOff>22860</xdr:rowOff>
        </xdr:from>
        <xdr:ext cx="304800" cy="243840"/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B00AD78C-E406-418A-A796-814C6A6A26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52</xdr:row>
          <xdr:rowOff>22860</xdr:rowOff>
        </xdr:from>
        <xdr:ext cx="304800" cy="243840"/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6E524F9B-94A9-4E8F-B55F-AE12D3F709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52</xdr:row>
          <xdr:rowOff>22860</xdr:rowOff>
        </xdr:from>
        <xdr:ext cx="304800" cy="243840"/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8F0F809E-38E7-4E9A-A5CF-F8806D70C5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52</xdr:row>
          <xdr:rowOff>22860</xdr:rowOff>
        </xdr:from>
        <xdr:ext cx="304800" cy="243840"/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4853535E-F85E-47BD-A7B1-1EA9071B0D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52</xdr:row>
          <xdr:rowOff>22860</xdr:rowOff>
        </xdr:from>
        <xdr:ext cx="304800" cy="243840"/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FF7234E9-4841-427E-A077-FD90D85BAA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52</xdr:row>
          <xdr:rowOff>22860</xdr:rowOff>
        </xdr:from>
        <xdr:ext cx="304800" cy="243840"/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8D3F9A26-C765-4045-901C-924A1EE4FA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52</xdr:row>
          <xdr:rowOff>22860</xdr:rowOff>
        </xdr:from>
        <xdr:ext cx="304800" cy="243840"/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55433104-CB29-4273-BEB9-91FD5E3EAC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52</xdr:row>
          <xdr:rowOff>22860</xdr:rowOff>
        </xdr:from>
        <xdr:ext cx="304800" cy="243840"/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F724E661-66D7-41DD-9DED-E97EEE6BC3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52</xdr:row>
          <xdr:rowOff>22860</xdr:rowOff>
        </xdr:from>
        <xdr:ext cx="304800" cy="243840"/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E576D998-200E-474E-8F6E-741E6F59A4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251" Type="http://schemas.openxmlformats.org/officeDocument/2006/relationships/ctrlProp" Target="../ctrlProps/ctrlProp248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80"/>
  <sheetViews>
    <sheetView tabSelected="1" topLeftCell="A30" zoomScaleNormal="100" zoomScaleSheetLayoutView="100" workbookViewId="0">
      <selection activeCell="J48" sqref="J48:K48"/>
    </sheetView>
  </sheetViews>
  <sheetFormatPr defaultColWidth="9" defaultRowHeight="13.8"/>
  <cols>
    <col min="1" max="1" width="2.6640625" style="1" customWidth="1"/>
    <col min="2" max="2" width="10.5546875" style="1" customWidth="1"/>
    <col min="3" max="3" width="7.33203125" style="11" customWidth="1"/>
    <col min="4" max="6" width="15.6640625" style="1" customWidth="1"/>
    <col min="7" max="7" width="10.5546875" style="1" customWidth="1"/>
    <col min="8" max="9" width="8.5546875" style="1" customWidth="1"/>
    <col min="10" max="10" width="10.5546875" style="1" customWidth="1"/>
    <col min="11" max="11" width="9" style="1" customWidth="1"/>
    <col min="12" max="12" width="2.6640625" style="1" customWidth="1"/>
    <col min="13" max="16384" width="9" style="1"/>
  </cols>
  <sheetData>
    <row r="1" spans="2:11" ht="5.0999999999999996" customHeight="1">
      <c r="B1" s="3"/>
      <c r="C1" s="2"/>
      <c r="D1" s="2"/>
      <c r="E1" s="2"/>
      <c r="F1" s="2"/>
      <c r="G1" s="2"/>
      <c r="H1" s="2"/>
      <c r="I1" s="2"/>
      <c r="J1" s="2"/>
      <c r="K1" s="2"/>
    </row>
    <row r="2" spans="2:11" ht="20.100000000000001" customHeight="1"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2:11" ht="18" customHeight="1"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2:11" ht="27.6" customHeight="1">
      <c r="B4" s="3"/>
      <c r="C4" s="2"/>
      <c r="D4" s="2"/>
      <c r="E4" s="2"/>
      <c r="F4" s="2"/>
      <c r="G4" s="2"/>
      <c r="H4" s="2"/>
      <c r="I4" s="2"/>
      <c r="J4" s="2"/>
      <c r="K4" s="2"/>
    </row>
    <row r="5" spans="2:11" ht="40.049999999999997" customHeight="1">
      <c r="B5" s="44" t="s">
        <v>58</v>
      </c>
      <c r="C5" s="44"/>
      <c r="D5" s="44"/>
      <c r="E5" s="44"/>
      <c r="F5" s="44"/>
      <c r="G5" s="44"/>
      <c r="H5" s="44"/>
      <c r="I5" s="44"/>
      <c r="J5" s="44"/>
      <c r="K5" s="44"/>
    </row>
    <row r="6" spans="2:11" ht="5.0999999999999996" customHeight="1" thickBot="1">
      <c r="B6" s="3"/>
      <c r="C6" s="2"/>
      <c r="D6" s="2"/>
      <c r="E6" s="2"/>
      <c r="F6" s="2"/>
      <c r="G6" s="2"/>
      <c r="H6" s="2"/>
      <c r="I6" s="2"/>
      <c r="J6" s="2"/>
      <c r="K6" s="2"/>
    </row>
    <row r="7" spans="2:11" ht="16.05" customHeight="1">
      <c r="B7" s="74" t="s">
        <v>11</v>
      </c>
      <c r="C7" s="74"/>
      <c r="D7" s="74"/>
      <c r="E7" s="74"/>
      <c r="F7" s="74"/>
      <c r="G7" s="74"/>
      <c r="H7" s="74"/>
      <c r="I7" s="74"/>
      <c r="J7" s="74"/>
      <c r="K7" s="74"/>
    </row>
    <row r="8" spans="2:11" ht="16.05" customHeight="1">
      <c r="B8" s="60" t="s">
        <v>13</v>
      </c>
      <c r="C8" s="60"/>
      <c r="D8" s="60"/>
      <c r="E8" s="60"/>
      <c r="F8" s="60"/>
      <c r="G8" s="60"/>
      <c r="H8" s="60"/>
      <c r="I8" s="60"/>
      <c r="J8" s="60"/>
      <c r="K8" s="60"/>
    </row>
    <row r="9" spans="2:11" ht="16.05" customHeight="1">
      <c r="B9" s="61" t="s">
        <v>12</v>
      </c>
      <c r="C9" s="61"/>
      <c r="D9" s="61"/>
      <c r="E9" s="61"/>
      <c r="F9" s="61"/>
      <c r="G9" s="61"/>
      <c r="H9" s="61"/>
      <c r="I9" s="61"/>
      <c r="J9" s="61"/>
      <c r="K9" s="61"/>
    </row>
    <row r="10" spans="2:11" ht="45" customHeight="1" thickBot="1">
      <c r="B10" s="87" t="s">
        <v>18</v>
      </c>
      <c r="C10" s="88"/>
      <c r="D10" s="88"/>
      <c r="E10" s="88"/>
      <c r="F10" s="88"/>
      <c r="G10" s="88"/>
      <c r="H10" s="88"/>
      <c r="I10" s="88"/>
      <c r="J10" s="88"/>
      <c r="K10" s="88"/>
    </row>
    <row r="11" spans="2:11" ht="4.95" customHeight="1" thickBot="1"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2:11" ht="16.05" customHeight="1">
      <c r="B12" s="53" t="s">
        <v>51</v>
      </c>
      <c r="C12" s="54"/>
      <c r="D12" s="54"/>
      <c r="E12" s="54"/>
      <c r="F12" s="54"/>
      <c r="G12" s="54"/>
      <c r="H12" s="54"/>
      <c r="I12" s="54"/>
      <c r="J12" s="54"/>
      <c r="K12" s="55"/>
    </row>
    <row r="13" spans="2:11" ht="16.05" customHeight="1">
      <c r="B13" s="56" t="s">
        <v>0</v>
      </c>
      <c r="C13" s="57"/>
      <c r="D13" s="58"/>
      <c r="E13" s="59"/>
      <c r="F13" s="59"/>
      <c r="G13" s="59"/>
      <c r="H13" s="59"/>
      <c r="I13" s="59"/>
      <c r="J13" s="59"/>
      <c r="K13" s="59"/>
    </row>
    <row r="14" spans="2:11" ht="16.05" customHeight="1" thickBot="1">
      <c r="B14" s="49" t="s">
        <v>1</v>
      </c>
      <c r="C14" s="50"/>
      <c r="D14" s="51"/>
      <c r="E14" s="52"/>
      <c r="F14" s="52"/>
      <c r="G14" s="52"/>
      <c r="H14" s="52"/>
      <c r="I14" s="52"/>
      <c r="J14" s="52"/>
      <c r="K14" s="52"/>
    </row>
    <row r="15" spans="2:11" ht="4.95" customHeight="1" thickBot="1"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2:11" ht="16.05" customHeight="1">
      <c r="B16" s="64" t="s">
        <v>52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2:11" ht="16.05" customHeight="1">
      <c r="B17" s="62" t="s">
        <v>2</v>
      </c>
      <c r="C17" s="63"/>
      <c r="D17" s="63"/>
      <c r="E17" s="63"/>
      <c r="F17" s="63"/>
      <c r="G17" s="63" t="s">
        <v>17</v>
      </c>
      <c r="H17" s="63"/>
      <c r="I17" s="63"/>
      <c r="J17" s="63"/>
      <c r="K17" s="85"/>
    </row>
    <row r="18" spans="2:11" ht="16.05" customHeight="1">
      <c r="B18" s="14" t="s">
        <v>3</v>
      </c>
      <c r="C18" s="66"/>
      <c r="D18" s="86"/>
      <c r="E18" s="16" t="s">
        <v>4</v>
      </c>
      <c r="F18" s="4"/>
      <c r="G18" s="16" t="s">
        <v>3</v>
      </c>
      <c r="H18" s="66"/>
      <c r="I18" s="86"/>
      <c r="J18" s="16" t="s">
        <v>4</v>
      </c>
      <c r="K18" s="9"/>
    </row>
    <row r="19" spans="2:11" ht="16.05" customHeight="1">
      <c r="B19" s="14" t="s">
        <v>14</v>
      </c>
      <c r="C19" s="71"/>
      <c r="D19" s="72"/>
      <c r="E19" s="72"/>
      <c r="F19" s="73"/>
      <c r="G19" s="16" t="s">
        <v>14</v>
      </c>
      <c r="H19" s="66"/>
      <c r="I19" s="67"/>
      <c r="J19" s="67"/>
      <c r="K19" s="67"/>
    </row>
    <row r="20" spans="2:11" ht="16.05" customHeight="1" thickBot="1">
      <c r="B20" s="15" t="s">
        <v>5</v>
      </c>
      <c r="C20" s="68"/>
      <c r="D20" s="27"/>
      <c r="E20" s="27"/>
      <c r="F20" s="69"/>
      <c r="G20" s="17" t="s">
        <v>5</v>
      </c>
      <c r="H20" s="68"/>
      <c r="I20" s="27"/>
      <c r="J20" s="27"/>
      <c r="K20" s="27"/>
    </row>
    <row r="21" spans="2:11" ht="4.95" customHeight="1" thickBot="1"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2:11" ht="16.05" customHeight="1" thickBot="1">
      <c r="B22" s="64" t="s">
        <v>53</v>
      </c>
      <c r="C22" s="64"/>
      <c r="D22" s="64"/>
      <c r="E22" s="64"/>
      <c r="F22" s="64"/>
      <c r="G22" s="64"/>
      <c r="H22" s="64"/>
      <c r="I22" s="64"/>
      <c r="J22" s="64"/>
      <c r="K22" s="64"/>
    </row>
    <row r="23" spans="2:11" ht="16.05" customHeight="1" thickBot="1">
      <c r="B23" s="18" t="s">
        <v>6</v>
      </c>
      <c r="C23" s="19" t="s">
        <v>7</v>
      </c>
      <c r="D23" s="65" t="s">
        <v>8</v>
      </c>
      <c r="E23" s="65"/>
      <c r="F23" s="65"/>
      <c r="G23" s="19" t="s">
        <v>9</v>
      </c>
      <c r="H23" s="65" t="s">
        <v>15</v>
      </c>
      <c r="I23" s="65"/>
      <c r="J23" s="65" t="s">
        <v>10</v>
      </c>
      <c r="K23" s="70"/>
    </row>
    <row r="24" spans="2:11" ht="16.05" customHeight="1" thickTop="1">
      <c r="B24" s="75" t="s">
        <v>59</v>
      </c>
      <c r="C24" s="10"/>
      <c r="D24" s="95" t="s">
        <v>20</v>
      </c>
      <c r="E24" s="45" t="s">
        <v>22</v>
      </c>
      <c r="F24" s="46"/>
      <c r="G24" s="7"/>
      <c r="H24" s="78">
        <f>100000000*1.1</f>
        <v>110000000.00000001</v>
      </c>
      <c r="I24" s="78"/>
      <c r="J24" s="79">
        <f>G24*H24</f>
        <v>0</v>
      </c>
      <c r="K24" s="80"/>
    </row>
    <row r="25" spans="2:11" ht="16.05" customHeight="1">
      <c r="B25" s="76"/>
      <c r="C25" s="10"/>
      <c r="D25" s="96"/>
      <c r="E25" s="40" t="s">
        <v>23</v>
      </c>
      <c r="F25" s="41"/>
      <c r="G25" s="5"/>
      <c r="H25" s="77">
        <f>70000000*1.1</f>
        <v>77000000</v>
      </c>
      <c r="I25" s="77"/>
      <c r="J25" s="81">
        <f>G25*H25</f>
        <v>0</v>
      </c>
      <c r="K25" s="82"/>
    </row>
    <row r="26" spans="2:11" ht="16.05" customHeight="1">
      <c r="B26" s="76"/>
      <c r="C26" s="10"/>
      <c r="D26" s="96"/>
      <c r="E26" s="40" t="s">
        <v>24</v>
      </c>
      <c r="F26" s="41"/>
      <c r="G26" s="5"/>
      <c r="H26" s="77">
        <f>50000000*1.1</f>
        <v>55000000.000000007</v>
      </c>
      <c r="I26" s="77"/>
      <c r="J26" s="81">
        <f>G26*H26</f>
        <v>0</v>
      </c>
      <c r="K26" s="82"/>
    </row>
    <row r="27" spans="2:11" ht="16.05" customHeight="1">
      <c r="B27" s="76"/>
      <c r="C27" s="10"/>
      <c r="D27" s="97"/>
      <c r="E27" s="83" t="s">
        <v>25</v>
      </c>
      <c r="F27" s="84"/>
      <c r="G27" s="6"/>
      <c r="H27" s="98">
        <f>30000000*1.1</f>
        <v>33000000.000000004</v>
      </c>
      <c r="I27" s="98"/>
      <c r="J27" s="99">
        <f t="shared" ref="J27" si="0">G27*H27</f>
        <v>0</v>
      </c>
      <c r="K27" s="100"/>
    </row>
    <row r="28" spans="2:11" ht="16.05" customHeight="1">
      <c r="B28" s="76"/>
      <c r="C28" s="10"/>
      <c r="D28" s="115" t="s">
        <v>19</v>
      </c>
      <c r="E28" s="89" t="s">
        <v>26</v>
      </c>
      <c r="F28" s="90"/>
      <c r="G28" s="13"/>
      <c r="H28" s="91">
        <f>25000000*1.1</f>
        <v>27500000.000000004</v>
      </c>
      <c r="I28" s="91"/>
      <c r="J28" s="92">
        <f t="shared" ref="J28" si="1">G28*H28</f>
        <v>0</v>
      </c>
      <c r="K28" s="93"/>
    </row>
    <row r="29" spans="2:11" ht="16.05" customHeight="1">
      <c r="B29" s="76"/>
      <c r="C29" s="10"/>
      <c r="D29" s="96"/>
      <c r="E29" s="89" t="s">
        <v>27</v>
      </c>
      <c r="F29" s="90"/>
      <c r="G29" s="13"/>
      <c r="H29" s="91">
        <f>15000000*1.1</f>
        <v>16500000.000000002</v>
      </c>
      <c r="I29" s="91"/>
      <c r="J29" s="92">
        <f t="shared" ref="J29:J40" si="2">G29*H29</f>
        <v>0</v>
      </c>
      <c r="K29" s="93"/>
    </row>
    <row r="30" spans="2:11" ht="16.05" customHeight="1">
      <c r="B30" s="76"/>
      <c r="C30" s="10"/>
      <c r="D30" s="96"/>
      <c r="E30" s="110" t="s">
        <v>28</v>
      </c>
      <c r="F30" s="111"/>
      <c r="G30" s="8"/>
      <c r="H30" s="112"/>
      <c r="I30" s="112"/>
      <c r="J30" s="113">
        <f t="shared" si="2"/>
        <v>0</v>
      </c>
      <c r="K30" s="114"/>
    </row>
    <row r="31" spans="2:11" ht="16.05" customHeight="1">
      <c r="B31" s="76"/>
      <c r="C31" s="10"/>
      <c r="D31" s="96"/>
      <c r="E31" s="31" t="s">
        <v>30</v>
      </c>
      <c r="F31" s="32"/>
      <c r="G31" s="12"/>
      <c r="H31" s="33">
        <f>10000000*1.1</f>
        <v>11000000</v>
      </c>
      <c r="I31" s="33"/>
      <c r="J31" s="34">
        <f t="shared" si="2"/>
        <v>0</v>
      </c>
      <c r="K31" s="35"/>
    </row>
    <row r="32" spans="2:11" ht="16.05" customHeight="1">
      <c r="B32" s="76"/>
      <c r="C32" s="10"/>
      <c r="D32" s="96"/>
      <c r="E32" s="31" t="s">
        <v>31</v>
      </c>
      <c r="F32" s="32"/>
      <c r="G32" s="12"/>
      <c r="H32" s="33">
        <f>H31</f>
        <v>11000000</v>
      </c>
      <c r="I32" s="33"/>
      <c r="J32" s="34">
        <f t="shared" si="2"/>
        <v>0</v>
      </c>
      <c r="K32" s="35"/>
    </row>
    <row r="33" spans="2:11" ht="16.05" customHeight="1">
      <c r="B33" s="76"/>
      <c r="C33" s="10"/>
      <c r="D33" s="96"/>
      <c r="E33" s="31" t="s">
        <v>32</v>
      </c>
      <c r="F33" s="32"/>
      <c r="G33" s="12"/>
      <c r="H33" s="33">
        <f>H31</f>
        <v>11000000</v>
      </c>
      <c r="I33" s="33"/>
      <c r="J33" s="34">
        <f t="shared" si="2"/>
        <v>0</v>
      </c>
      <c r="K33" s="35"/>
    </row>
    <row r="34" spans="2:11" ht="16.05" customHeight="1">
      <c r="B34" s="76"/>
      <c r="C34" s="10"/>
      <c r="D34" s="96"/>
      <c r="E34" s="31" t="s">
        <v>33</v>
      </c>
      <c r="F34" s="32"/>
      <c r="G34" s="12"/>
      <c r="H34" s="33">
        <f>H31</f>
        <v>11000000</v>
      </c>
      <c r="I34" s="33"/>
      <c r="J34" s="34">
        <f t="shared" si="2"/>
        <v>0</v>
      </c>
      <c r="K34" s="35"/>
    </row>
    <row r="35" spans="2:11" ht="16.05" customHeight="1">
      <c r="B35" s="76"/>
      <c r="C35" s="10"/>
      <c r="D35" s="96"/>
      <c r="E35" s="31" t="s">
        <v>34</v>
      </c>
      <c r="F35" s="32"/>
      <c r="G35" s="12"/>
      <c r="H35" s="33">
        <f>H31</f>
        <v>11000000</v>
      </c>
      <c r="I35" s="33"/>
      <c r="J35" s="34">
        <f t="shared" si="2"/>
        <v>0</v>
      </c>
      <c r="K35" s="35"/>
    </row>
    <row r="36" spans="2:11" ht="16.05" customHeight="1">
      <c r="B36" s="76"/>
      <c r="C36" s="10"/>
      <c r="D36" s="96"/>
      <c r="E36" s="110" t="s">
        <v>29</v>
      </c>
      <c r="F36" s="111"/>
      <c r="G36" s="8"/>
      <c r="H36" s="112"/>
      <c r="I36" s="112"/>
      <c r="J36" s="113">
        <f t="shared" si="2"/>
        <v>0</v>
      </c>
      <c r="K36" s="114"/>
    </row>
    <row r="37" spans="2:11" ht="16.05" customHeight="1">
      <c r="B37" s="76"/>
      <c r="C37" s="10"/>
      <c r="D37" s="96"/>
      <c r="E37" s="31" t="s">
        <v>35</v>
      </c>
      <c r="F37" s="32"/>
      <c r="G37" s="12"/>
      <c r="H37" s="33">
        <f>1500000*1.1</f>
        <v>1650000.0000000002</v>
      </c>
      <c r="I37" s="33"/>
      <c r="J37" s="34">
        <f t="shared" ref="J37:J39" si="3">G37*H37</f>
        <v>0</v>
      </c>
      <c r="K37" s="35"/>
    </row>
    <row r="38" spans="2:11" ht="16.05" customHeight="1">
      <c r="B38" s="76"/>
      <c r="C38" s="10"/>
      <c r="D38" s="96"/>
      <c r="E38" s="31" t="s">
        <v>36</v>
      </c>
      <c r="F38" s="32"/>
      <c r="G38" s="12"/>
      <c r="H38" s="33">
        <f>H37</f>
        <v>1650000.0000000002</v>
      </c>
      <c r="I38" s="33"/>
      <c r="J38" s="34">
        <f t="shared" si="3"/>
        <v>0</v>
      </c>
      <c r="K38" s="35"/>
    </row>
    <row r="39" spans="2:11" ht="16.05" customHeight="1">
      <c r="B39" s="76"/>
      <c r="C39" s="10"/>
      <c r="D39" s="97"/>
      <c r="E39" s="31" t="s">
        <v>37</v>
      </c>
      <c r="F39" s="32"/>
      <c r="G39" s="12"/>
      <c r="H39" s="33">
        <f>H37</f>
        <v>1650000.0000000002</v>
      </c>
      <c r="I39" s="33"/>
      <c r="J39" s="34">
        <f t="shared" si="3"/>
        <v>0</v>
      </c>
      <c r="K39" s="35"/>
    </row>
    <row r="40" spans="2:11" ht="16.05" customHeight="1">
      <c r="B40" s="76"/>
      <c r="C40" s="10"/>
      <c r="D40" s="115" t="s">
        <v>21</v>
      </c>
      <c r="E40" s="89" t="s">
        <v>61</v>
      </c>
      <c r="F40" s="90"/>
      <c r="G40" s="13"/>
      <c r="H40" s="91">
        <f>4500000*1.1</f>
        <v>4950000</v>
      </c>
      <c r="I40" s="91"/>
      <c r="J40" s="92">
        <f t="shared" si="2"/>
        <v>0</v>
      </c>
      <c r="K40" s="93"/>
    </row>
    <row r="41" spans="2:11" ht="16.05" customHeight="1">
      <c r="B41" s="76"/>
      <c r="C41" s="10"/>
      <c r="D41" s="97"/>
      <c r="E41" s="89" t="s">
        <v>62</v>
      </c>
      <c r="F41" s="90"/>
      <c r="G41" s="22"/>
      <c r="H41" s="91">
        <f>500000*1.1</f>
        <v>550000</v>
      </c>
      <c r="I41" s="91"/>
      <c r="J41" s="92">
        <f t="shared" ref="J41:J42" si="4">G41*H41</f>
        <v>0</v>
      </c>
      <c r="K41" s="93"/>
    </row>
    <row r="42" spans="2:11" ht="16.05" customHeight="1">
      <c r="B42" s="76"/>
      <c r="C42" s="10"/>
      <c r="D42" s="28" t="s">
        <v>49</v>
      </c>
      <c r="E42" s="31" t="s">
        <v>38</v>
      </c>
      <c r="F42" s="32"/>
      <c r="G42" s="12"/>
      <c r="H42" s="33"/>
      <c r="I42" s="33"/>
      <c r="J42" s="34">
        <f t="shared" si="4"/>
        <v>0</v>
      </c>
      <c r="K42" s="35"/>
    </row>
    <row r="43" spans="2:11" ht="16.05" customHeight="1">
      <c r="B43" s="76"/>
      <c r="C43" s="10"/>
      <c r="D43" s="29"/>
      <c r="E43" s="31" t="s">
        <v>39</v>
      </c>
      <c r="F43" s="32"/>
      <c r="G43" s="12"/>
      <c r="H43" s="33">
        <f>10000000*1.1</f>
        <v>11000000</v>
      </c>
      <c r="I43" s="33"/>
      <c r="J43" s="34">
        <f t="shared" ref="J43" si="5">G43*H43</f>
        <v>0</v>
      </c>
      <c r="K43" s="35"/>
    </row>
    <row r="44" spans="2:11" ht="16.05" customHeight="1">
      <c r="B44" s="76"/>
      <c r="C44" s="10"/>
      <c r="D44" s="29"/>
      <c r="E44" s="31" t="s">
        <v>40</v>
      </c>
      <c r="F44" s="32"/>
      <c r="G44" s="12"/>
      <c r="H44" s="33">
        <f>H43</f>
        <v>11000000</v>
      </c>
      <c r="I44" s="33"/>
      <c r="J44" s="34">
        <f t="shared" ref="J44:J46" si="6">G44*H44</f>
        <v>0</v>
      </c>
      <c r="K44" s="35"/>
    </row>
    <row r="45" spans="2:11" ht="16.05" customHeight="1">
      <c r="B45" s="76"/>
      <c r="C45" s="10"/>
      <c r="D45" s="29"/>
      <c r="E45" s="31" t="s">
        <v>41</v>
      </c>
      <c r="F45" s="32"/>
      <c r="G45" s="12"/>
      <c r="H45" s="33">
        <f>H43</f>
        <v>11000000</v>
      </c>
      <c r="I45" s="33"/>
      <c r="J45" s="34">
        <f t="shared" si="6"/>
        <v>0</v>
      </c>
      <c r="K45" s="35"/>
    </row>
    <row r="46" spans="2:11" ht="16.05" customHeight="1">
      <c r="B46" s="76"/>
      <c r="C46" s="10"/>
      <c r="D46" s="29"/>
      <c r="E46" s="40" t="s">
        <v>42</v>
      </c>
      <c r="F46" s="41"/>
      <c r="G46" s="12"/>
      <c r="H46" s="33">
        <f>H43</f>
        <v>11000000</v>
      </c>
      <c r="I46" s="33"/>
      <c r="J46" s="34">
        <f t="shared" si="6"/>
        <v>0</v>
      </c>
      <c r="K46" s="35"/>
    </row>
    <row r="47" spans="2:11" ht="16.05" customHeight="1">
      <c r="B47" s="76"/>
      <c r="C47" s="10"/>
      <c r="D47" s="29"/>
      <c r="E47" s="40" t="s">
        <v>43</v>
      </c>
      <c r="F47" s="41"/>
      <c r="G47" s="12"/>
      <c r="H47" s="33">
        <f>H43</f>
        <v>11000000</v>
      </c>
      <c r="I47" s="33"/>
      <c r="J47" s="34">
        <f t="shared" ref="J47" si="7">G47*H47</f>
        <v>0</v>
      </c>
      <c r="K47" s="35"/>
    </row>
    <row r="48" spans="2:11" ht="16.05" customHeight="1">
      <c r="B48" s="76"/>
      <c r="C48" s="10"/>
      <c r="D48" s="29"/>
      <c r="E48" s="31" t="s">
        <v>44</v>
      </c>
      <c r="F48" s="32"/>
      <c r="G48" s="12"/>
      <c r="H48" s="33">
        <f>10000000*1.1</f>
        <v>11000000</v>
      </c>
      <c r="I48" s="33"/>
      <c r="J48" s="34">
        <f>G48*H48</f>
        <v>0</v>
      </c>
      <c r="K48" s="35"/>
    </row>
    <row r="49" spans="2:11" ht="16.05" customHeight="1">
      <c r="B49" s="76"/>
      <c r="C49" s="10"/>
      <c r="D49" s="29"/>
      <c r="E49" s="108" t="s">
        <v>45</v>
      </c>
      <c r="F49" s="109"/>
      <c r="G49" s="23" t="s">
        <v>63</v>
      </c>
      <c r="H49" s="36">
        <f>10000000*1.1</f>
        <v>11000000</v>
      </c>
      <c r="I49" s="36"/>
      <c r="J49" s="37">
        <v>0</v>
      </c>
      <c r="K49" s="38"/>
    </row>
    <row r="50" spans="2:11" ht="16.05" customHeight="1">
      <c r="B50" s="76"/>
      <c r="C50" s="10"/>
      <c r="D50" s="29"/>
      <c r="E50" s="31" t="s">
        <v>46</v>
      </c>
      <c r="F50" s="32"/>
      <c r="G50" s="12"/>
      <c r="H50" s="33">
        <f>8000000*1.1</f>
        <v>8800000</v>
      </c>
      <c r="I50" s="33"/>
      <c r="J50" s="34">
        <f t="shared" ref="J50:J52" si="8">G50*H50</f>
        <v>0</v>
      </c>
      <c r="K50" s="35"/>
    </row>
    <row r="51" spans="2:11" ht="16.05" customHeight="1">
      <c r="B51" s="76"/>
      <c r="C51" s="10"/>
      <c r="D51" s="29"/>
      <c r="E51" s="31" t="s">
        <v>48</v>
      </c>
      <c r="F51" s="32"/>
      <c r="G51" s="12"/>
      <c r="H51" s="33">
        <f>5000000*1.1</f>
        <v>5500000</v>
      </c>
      <c r="I51" s="33"/>
      <c r="J51" s="34">
        <f t="shared" si="8"/>
        <v>0</v>
      </c>
      <c r="K51" s="35"/>
    </row>
    <row r="52" spans="2:11" ht="16.05" customHeight="1">
      <c r="B52" s="76"/>
      <c r="C52" s="10"/>
      <c r="D52" s="29"/>
      <c r="E52" s="31" t="s">
        <v>47</v>
      </c>
      <c r="F52" s="32"/>
      <c r="G52" s="12"/>
      <c r="H52" s="33">
        <f>3000000*1.1</f>
        <v>3300000.0000000005</v>
      </c>
      <c r="I52" s="33"/>
      <c r="J52" s="34">
        <f t="shared" si="8"/>
        <v>0</v>
      </c>
      <c r="K52" s="35"/>
    </row>
    <row r="53" spans="2:11" ht="16.05" customHeight="1">
      <c r="B53" s="76"/>
      <c r="C53" s="10"/>
      <c r="D53" s="29"/>
      <c r="E53" s="31" t="s">
        <v>64</v>
      </c>
      <c r="F53" s="32"/>
      <c r="G53" s="12"/>
      <c r="H53" s="33">
        <f>3000000*1.1</f>
        <v>3300000.0000000005</v>
      </c>
      <c r="I53" s="33"/>
      <c r="J53" s="34">
        <f t="shared" ref="J53" si="9">G53*H53</f>
        <v>0</v>
      </c>
      <c r="K53" s="35"/>
    </row>
    <row r="54" spans="2:11" ht="16.05" customHeight="1">
      <c r="B54" s="76"/>
      <c r="C54" s="10"/>
      <c r="D54" s="29"/>
      <c r="E54" s="31" t="s">
        <v>65</v>
      </c>
      <c r="F54" s="32"/>
      <c r="G54" s="12"/>
      <c r="H54" s="33">
        <f>2000000*1.1</f>
        <v>2200000</v>
      </c>
      <c r="I54" s="33"/>
      <c r="J54" s="34">
        <f t="shared" ref="J52:J54" si="10">G54*H54</f>
        <v>0</v>
      </c>
      <c r="K54" s="35"/>
    </row>
    <row r="55" spans="2:11" ht="16.05" customHeight="1">
      <c r="B55" s="76"/>
      <c r="C55" s="10"/>
      <c r="D55" s="29"/>
      <c r="E55" s="31" t="s">
        <v>66</v>
      </c>
      <c r="F55" s="32"/>
      <c r="G55" s="12"/>
      <c r="H55" s="33">
        <f>1000000*1.1</f>
        <v>1100000</v>
      </c>
      <c r="I55" s="33"/>
      <c r="J55" s="34">
        <f t="shared" ref="J55" si="11">G55*H55</f>
        <v>0</v>
      </c>
      <c r="K55" s="35"/>
    </row>
    <row r="56" spans="2:11" ht="18" customHeight="1" thickBot="1">
      <c r="B56" s="103" t="s">
        <v>16</v>
      </c>
      <c r="C56" s="104"/>
      <c r="D56" s="104"/>
      <c r="E56" s="104"/>
      <c r="F56" s="104"/>
      <c r="G56" s="101">
        <f>SUM(J24:K55)</f>
        <v>0</v>
      </c>
      <c r="H56" s="102"/>
      <c r="I56" s="102"/>
      <c r="J56" s="102"/>
      <c r="K56" s="102"/>
    </row>
    <row r="57" spans="2:11" ht="4.95" customHeight="1"/>
    <row r="58" spans="2:11" ht="16.05" customHeight="1" thickBot="1">
      <c r="B58" s="105" t="s">
        <v>54</v>
      </c>
      <c r="C58" s="105"/>
      <c r="D58" s="105"/>
      <c r="E58" s="105"/>
      <c r="F58" s="105"/>
      <c r="G58" s="105"/>
      <c r="H58" s="105"/>
      <c r="I58" s="105"/>
      <c r="J58" s="105"/>
      <c r="K58" s="105"/>
    </row>
    <row r="59" spans="2:11" ht="16.05" customHeight="1">
      <c r="B59" s="20"/>
      <c r="C59" s="20"/>
      <c r="D59" s="21"/>
      <c r="E59" s="21"/>
      <c r="F59" s="106" t="s">
        <v>55</v>
      </c>
      <c r="G59" s="106"/>
      <c r="H59" s="30"/>
      <c r="I59" s="30"/>
      <c r="J59" s="107" t="s">
        <v>56</v>
      </c>
      <c r="K59" s="107"/>
    </row>
    <row r="60" spans="2:11" ht="16.05" customHeight="1">
      <c r="F60" s="94" t="s">
        <v>57</v>
      </c>
      <c r="G60" s="94"/>
      <c r="H60" s="39"/>
      <c r="I60" s="39"/>
      <c r="J60" s="39"/>
      <c r="K60" s="39"/>
    </row>
    <row r="61" spans="2:11" ht="15" customHeight="1" thickBot="1"/>
    <row r="62" spans="2:11" ht="15" customHeight="1">
      <c r="B62" s="24" t="s">
        <v>50</v>
      </c>
      <c r="C62" s="25"/>
      <c r="D62" s="25"/>
      <c r="E62" s="25"/>
      <c r="F62" s="25"/>
      <c r="G62" s="25"/>
      <c r="H62" s="25"/>
      <c r="I62" s="25"/>
      <c r="J62" s="25"/>
      <c r="K62" s="25"/>
    </row>
    <row r="63" spans="2:11" ht="15" customHeight="1" thickBot="1">
      <c r="B63" s="26" t="s">
        <v>60</v>
      </c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mergeCells count="139">
    <mergeCell ref="H54:I54"/>
    <mergeCell ref="J54:K54"/>
    <mergeCell ref="E53:F53"/>
    <mergeCell ref="H53:I53"/>
    <mergeCell ref="J53:K53"/>
    <mergeCell ref="E39:F39"/>
    <mergeCell ref="H39:I39"/>
    <mergeCell ref="J39:K39"/>
    <mergeCell ref="D28:D39"/>
    <mergeCell ref="E41:F41"/>
    <mergeCell ref="H41:I41"/>
    <mergeCell ref="J41:K41"/>
    <mergeCell ref="D40:D41"/>
    <mergeCell ref="E37:F37"/>
    <mergeCell ref="H37:I37"/>
    <mergeCell ref="J37:K37"/>
    <mergeCell ref="E38:F38"/>
    <mergeCell ref="H38:I38"/>
    <mergeCell ref="J38:K38"/>
    <mergeCell ref="E40:F40"/>
    <mergeCell ref="H40:I40"/>
    <mergeCell ref="J40:K40"/>
    <mergeCell ref="E31:F31"/>
    <mergeCell ref="H31:I31"/>
    <mergeCell ref="J31:K31"/>
    <mergeCell ref="E32:F32"/>
    <mergeCell ref="H32:I32"/>
    <mergeCell ref="J32:K32"/>
    <mergeCell ref="E33:F33"/>
    <mergeCell ref="H33:I33"/>
    <mergeCell ref="J33:K33"/>
    <mergeCell ref="E34:F34"/>
    <mergeCell ref="H34:I34"/>
    <mergeCell ref="E30:F30"/>
    <mergeCell ref="H30:I30"/>
    <mergeCell ref="J30:K30"/>
    <mergeCell ref="E36:F36"/>
    <mergeCell ref="H36:I36"/>
    <mergeCell ref="J36:K36"/>
    <mergeCell ref="J34:K34"/>
    <mergeCell ref="E35:F35"/>
    <mergeCell ref="H35:I35"/>
    <mergeCell ref="J35:K35"/>
    <mergeCell ref="E26:F26"/>
    <mergeCell ref="H26:I26"/>
    <mergeCell ref="J26:K26"/>
    <mergeCell ref="E29:F29"/>
    <mergeCell ref="H29:I29"/>
    <mergeCell ref="J29:K29"/>
    <mergeCell ref="F60:G60"/>
    <mergeCell ref="E43:F43"/>
    <mergeCell ref="D24:D27"/>
    <mergeCell ref="E42:F42"/>
    <mergeCell ref="H27:I27"/>
    <mergeCell ref="J27:K27"/>
    <mergeCell ref="E28:F28"/>
    <mergeCell ref="H28:I28"/>
    <mergeCell ref="J28:K28"/>
    <mergeCell ref="G56:K56"/>
    <mergeCell ref="B56:F56"/>
    <mergeCell ref="B58:K58"/>
    <mergeCell ref="F59:G59"/>
    <mergeCell ref="J59:K59"/>
    <mergeCell ref="H48:I48"/>
    <mergeCell ref="E46:F46"/>
    <mergeCell ref="H46:I46"/>
    <mergeCell ref="E49:F49"/>
    <mergeCell ref="B7:K7"/>
    <mergeCell ref="B24:B55"/>
    <mergeCell ref="H25:I25"/>
    <mergeCell ref="H24:I24"/>
    <mergeCell ref="J24:K24"/>
    <mergeCell ref="J25:K25"/>
    <mergeCell ref="J42:K42"/>
    <mergeCell ref="E27:F27"/>
    <mergeCell ref="G17:K17"/>
    <mergeCell ref="C18:D18"/>
    <mergeCell ref="H18:I18"/>
    <mergeCell ref="B16:K16"/>
    <mergeCell ref="B10:K10"/>
    <mergeCell ref="H45:I45"/>
    <mergeCell ref="J45:K45"/>
    <mergeCell ref="J48:K48"/>
    <mergeCell ref="J43:K43"/>
    <mergeCell ref="H42:I42"/>
    <mergeCell ref="H43:I43"/>
    <mergeCell ref="H44:I44"/>
    <mergeCell ref="J44:K44"/>
    <mergeCell ref="E44:F44"/>
    <mergeCell ref="E45:F45"/>
    <mergeCell ref="E48:F48"/>
    <mergeCell ref="B2:K2"/>
    <mergeCell ref="B3:K3"/>
    <mergeCell ref="B5:K5"/>
    <mergeCell ref="E24:F24"/>
    <mergeCell ref="E25:F25"/>
    <mergeCell ref="B21:K21"/>
    <mergeCell ref="B15:K15"/>
    <mergeCell ref="B14:C14"/>
    <mergeCell ref="D14:K14"/>
    <mergeCell ref="B11:K11"/>
    <mergeCell ref="B12:K12"/>
    <mergeCell ref="B13:C13"/>
    <mergeCell ref="D13:K13"/>
    <mergeCell ref="B8:K8"/>
    <mergeCell ref="B9:K9"/>
    <mergeCell ref="B17:F17"/>
    <mergeCell ref="B22:K22"/>
    <mergeCell ref="D23:F23"/>
    <mergeCell ref="H19:K19"/>
    <mergeCell ref="H20:K20"/>
    <mergeCell ref="C20:F20"/>
    <mergeCell ref="J23:K23"/>
    <mergeCell ref="H23:I23"/>
    <mergeCell ref="C19:F19"/>
    <mergeCell ref="B62:K62"/>
    <mergeCell ref="B63:K63"/>
    <mergeCell ref="D42:D55"/>
    <mergeCell ref="H59:I59"/>
    <mergeCell ref="E55:F55"/>
    <mergeCell ref="H55:I55"/>
    <mergeCell ref="J55:K55"/>
    <mergeCell ref="H49:I49"/>
    <mergeCell ref="J49:K49"/>
    <mergeCell ref="E50:F50"/>
    <mergeCell ref="H50:I50"/>
    <mergeCell ref="J50:K50"/>
    <mergeCell ref="E51:F51"/>
    <mergeCell ref="H51:I51"/>
    <mergeCell ref="J51:K51"/>
    <mergeCell ref="H60:K60"/>
    <mergeCell ref="J46:K46"/>
    <mergeCell ref="E47:F47"/>
    <mergeCell ref="H47:I47"/>
    <mergeCell ref="J47:K47"/>
    <mergeCell ref="E52:F52"/>
    <mergeCell ref="H52:I52"/>
    <mergeCell ref="J52:K52"/>
    <mergeCell ref="E54:F54"/>
  </mergeCells>
  <phoneticPr fontId="1" type="noConversion"/>
  <conditionalFormatting sqref="G41">
    <cfRule type="cellIs" priority="1" operator="greaterThanOrEqual">
      <formula>9</formula>
    </cfRule>
    <cfRule type="cellIs" dxfId="0" priority="2" operator="between">
      <formula>1</formula>
      <formula>8</formula>
    </cfRule>
  </conditionalFormatting>
  <dataValidations count="5">
    <dataValidation type="list" allowBlank="1" showInputMessage="1" showErrorMessage="1" sqref="G24:G29 G31:G35 G37:G39 G42:G48 G51:G55" xr:uid="{00000000-0002-0000-0000-000000000000}">
      <formula1>"1"</formula1>
    </dataValidation>
    <dataValidation type="list" allowBlank="1" showInputMessage="1" showErrorMessage="1" sqref="G30" xr:uid="{64C2DA67-71CA-40BA-A097-25A4A4C24AEC}">
      <formula1>"1, 2, 3, 4, 5, 6"</formula1>
    </dataValidation>
    <dataValidation type="list" allowBlank="1" showInputMessage="1" showErrorMessage="1" sqref="G36 G50" xr:uid="{680BCCDF-2172-4D2F-86D9-6ECA445AE82C}">
      <formula1>"1, 2, 3, 4"</formula1>
    </dataValidation>
    <dataValidation type="list" allowBlank="1" showInputMessage="1" showErrorMessage="1" sqref="G40" xr:uid="{FD212B75-8327-4EC4-8352-BCFD021ABF49}">
      <formula1>"1, 2, 3, 4, 5"</formula1>
    </dataValidation>
    <dataValidation type="whole" allowBlank="1" showInputMessage="1" showErrorMessage="1" sqref="G41" xr:uid="{B11B5C16-7D9C-4C89-B003-90AC1C64C03D}">
      <formula1>9</formula1>
      <formula2>100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2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6" name="Check Box 60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7" name="Check Box 61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8" name="Check Box 62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9" name="Check Box 63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0" name="Check Box 64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0</xdr:rowOff>
                  </from>
                  <to>
                    <xdr:col>2</xdr:col>
                    <xdr:colOff>495300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1" name="Check Box 65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0</xdr:rowOff>
                  </from>
                  <to>
                    <xdr:col>2</xdr:col>
                    <xdr:colOff>495300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2" name="Check Box 66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0</xdr:rowOff>
                  </from>
                  <to>
                    <xdr:col>2</xdr:col>
                    <xdr:colOff>495300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3" name="Check Box 67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0</xdr:rowOff>
                  </from>
                  <to>
                    <xdr:col>2</xdr:col>
                    <xdr:colOff>495300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4" name="Check Box 68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0</xdr:rowOff>
                  </from>
                  <to>
                    <xdr:col>2</xdr:col>
                    <xdr:colOff>495300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5" name="Check Box 69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0</xdr:rowOff>
                  </from>
                  <to>
                    <xdr:col>2</xdr:col>
                    <xdr:colOff>495300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6" name="Check Box 70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0</xdr:rowOff>
                  </from>
                  <to>
                    <xdr:col>2</xdr:col>
                    <xdr:colOff>495300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7" name="Check Box 71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0</xdr:rowOff>
                  </from>
                  <to>
                    <xdr:col>2</xdr:col>
                    <xdr:colOff>495300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8" name="Check Box 72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0</xdr:rowOff>
                  </from>
                  <to>
                    <xdr:col>2</xdr:col>
                    <xdr:colOff>495300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9" name="Check Box 76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0" name="Check Box 77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1" name="Check Box 78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2" name="Check Box 79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3" name="Check Box 80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4" name="Check Box 81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5" name="Check Box 82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6" name="Check Box 83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7" name="Check Box 84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8" name="Check Box 85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9" name="Check Box 86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0" name="Check Box 87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1" name="Check Box 88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2" name="Check Box 89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3" name="Check Box 90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4" name="Check Box 91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5" name="Check Box 92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6" name="Check Box 93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7" name="Check Box 94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8" name="Check Box 95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9" name="Check Box 96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0" name="Check Box 97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1" name="Check Box 98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2" name="Check Box 99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3" name="Check Box 100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4" name="Check Box 101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5" name="Check Box 102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6" name="Check Box 103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7" name="Check Box 104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8" name="Check Box 105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9" name="Check Box 106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0" name="Check Box 107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1" name="Check Box 108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2" name="Check Box 109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3" name="Check Box 110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4" name="Check Box 111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5" name="Check Box 112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6" name="Check Box 113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7" name="Check Box 114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8" name="Check Box 115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9" name="Check Box 116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0" name="Check Box 117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1" name="Check Box 118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2" name="Check Box 119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3" name="Check Box 120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4" name="Check Box 121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5" name="Check Box 122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6" name="Check Box 123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7" name="Check Box 124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8" name="Check Box 125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9" name="Check Box 126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0" name="Check Box 12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1" name="Check Box 12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2" name="Check Box 12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3" name="Check Box 13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4" name="Check Box 13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5" name="Check Box 13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6" name="Check Box 13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7" name="Check Box 13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8" name="Check Box 13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9" name="Check Box 13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0" name="Check Box 13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1" name="Check Box 13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2" name="Check Box 13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3" name="Check Box 14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4" name="Check Box 14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5" name="Check Box 144">
              <controlPr defaultSize="0" autoFill="0" autoLine="0" autoPict="0">
                <anchor moveWithCells="1">
                  <from>
                    <xdr:col>2</xdr:col>
                    <xdr:colOff>190500</xdr:colOff>
                    <xdr:row>23</xdr:row>
                    <xdr:rowOff>22860</xdr:rowOff>
                  </from>
                  <to>
                    <xdr:col>2</xdr:col>
                    <xdr:colOff>495300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6" name="Check Box 145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7" name="Check Box 147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8" name="Check Box 148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9" name="Check Box 149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0" name="Check Box 151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1" name="Check Box 152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2" name="Check Box 153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3" name="Check Box 154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4" name="Check Box 155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5" name="Check Box 156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6" name="Check Box 157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27" name="Check Box 158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8" name="Check Box 159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9" name="Check Box 160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0" name="Check Box 161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1" name="Check Box 162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2" name="Check Box 163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3" name="Check Box 164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4" name="Check Box 165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5" name="Check Box 166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6" name="Check Box 167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7" name="Check Box 168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38" name="Check Box 169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39" name="Check Box 170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0" name="Check Box 171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1" name="Check Box 172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2" name="Check Box 173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3" name="Check Box 174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44" name="Check Box 175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5" name="Check Box 176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6" name="Check Box 177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7" name="Check Box 178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8" name="Check Box 179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49" name="Check Box 180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0" name="Check Box 181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1" name="Check Box 182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2" name="Check Box 183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3" name="Check Box 184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0</xdr:rowOff>
                  </from>
                  <to>
                    <xdr:col>2</xdr:col>
                    <xdr:colOff>495300</xdr:colOff>
                    <xdr:row>36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4" name="Check Box 185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0</xdr:rowOff>
                  </from>
                  <to>
                    <xdr:col>2</xdr:col>
                    <xdr:colOff>495300</xdr:colOff>
                    <xdr:row>36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5" name="Check Box 186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0</xdr:rowOff>
                  </from>
                  <to>
                    <xdr:col>2</xdr:col>
                    <xdr:colOff>495300</xdr:colOff>
                    <xdr:row>36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56" name="Check Box 187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57" name="Check Box 188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8" name="Check Box 189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59" name="Check Box 190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0</xdr:rowOff>
                  </from>
                  <to>
                    <xdr:col>2</xdr:col>
                    <xdr:colOff>495300</xdr:colOff>
                    <xdr:row>36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0" name="Check Box 191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0</xdr:rowOff>
                  </from>
                  <to>
                    <xdr:col>2</xdr:col>
                    <xdr:colOff>495300</xdr:colOff>
                    <xdr:row>36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1" name="Check Box 192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0</xdr:rowOff>
                  </from>
                  <to>
                    <xdr:col>2</xdr:col>
                    <xdr:colOff>495300</xdr:colOff>
                    <xdr:row>36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62" name="Check Box 203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63" name="Check Box 204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4" name="Check Box 205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5" name="Check Box 206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6" name="Check Box 207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67" name="Check Box 208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68" name="Check Box 209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69" name="Check Box 210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0" name="Check Box 211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1" name="Check Box 212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2" name="Check Box 213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3" name="Check Box 214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4" name="Check Box 215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5" name="Check Box 216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6" name="Check Box 217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77" name="Check Box 218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78" name="Check Box 219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79" name="Check Box 220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0" name="Check Box 221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1" name="Check Box 222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2" name="Check Box 223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3" name="Check Box 226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4" name="Check Box 227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5" name="Check Box 228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86" name="Check Box 229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87" name="Check Box 230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88" name="Check Box 231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89" name="Check Box 232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0" name="Check Box 233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1" name="Check Box 234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92" name="Check Box 248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93" name="Check Box 249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94" name="Check Box 250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95" name="Check Box 251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96" name="Check Box 252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97" name="Check Box 253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98" name="Check Box 254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99" name="Check Box 255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00" name="Check Box 256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01" name="Check Box 257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02" name="Check Box 258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03" name="Check Box 259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04" name="Check Box 269">
              <controlPr defaultSize="0" autoFill="0" autoLine="0" autoPict="0">
                <anchor moveWithCells="1">
                  <from>
                    <xdr:col>2</xdr:col>
                    <xdr:colOff>190500</xdr:colOff>
                    <xdr:row>24</xdr:row>
                    <xdr:rowOff>22860</xdr:rowOff>
                  </from>
                  <to>
                    <xdr:col>2</xdr:col>
                    <xdr:colOff>495300</xdr:colOff>
                    <xdr:row>25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05" name="Check Box 270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06" name="Check Box 271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07" name="Check Box 272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08" name="Check Box 273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09" name="Check Box 274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10" name="Check Box 275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11" name="Check Box 276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12" name="Check Box 277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13" name="Check Box 278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14" name="Check Box 279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15" name="Check Box 282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16" name="Check Box 283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17" name="Check Box 284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18" name="Check Box 285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19" name="Check Box 286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20" name="Check Box 288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21" name="Check Box 289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22" name="Check Box 290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23" name="Check Box 291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24" name="Check Box 292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25" name="Check Box 293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26" name="Check Box 303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27" name="Check Box 311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28" name="Check Box 312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29" name="Check Box 313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30" name="Check Box 314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31" name="Check Box 315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32" name="Check Box 316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33" name="Check Box 317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34" name="Check Box 318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35" name="Check Box 319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36" name="Check Box 321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37" name="Check Box 322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38" name="Check Box 323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39" name="Check Box 324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40" name="Check Box 325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41" name="Check Box 326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42" name="Check Box 327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43" name="Check Box 328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44" name="Check Box 329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45" name="Check Box 330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46" name="Check Box 331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47" name="Check Box 332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48" name="Check Box 333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49" name="Check Box 334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50" name="Check Box 335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51" name="Check Box 336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52" name="Check Box 337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53" name="Check Box 338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54" name="Check Box 339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55" name="Check Box 340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56" name="Check Box 341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57" name="Check Box 342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58" name="Check Box 343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59" name="Check Box 344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60" name="Check Box 354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61" name="Check Box 362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262" name="Check Box 363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263" name="Check Box 364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64" name="Check Box 365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265" name="Check Box 366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266" name="Check Box 367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67" name="Check Box 368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268" name="Check Box 369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269" name="Check Box 370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270" name="Check Box 372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271" name="Check Box 373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72" name="Check Box 374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273" name="Check Box 375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74" name="Check Box 376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75" name="Check Box 377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276" name="Check Box 378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77" name="Check Box 379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278" name="Check Box 380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79" name="Check Box 381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80" name="Check Box 382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81" name="Check Box 383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282" name="Check Box 384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283" name="Check Box 385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284" name="Check Box 386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285" name="Check Box 387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286" name="Check Box 388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22860</xdr:rowOff>
                  </from>
                  <to>
                    <xdr:col>2</xdr:col>
                    <xdr:colOff>495300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87" name="Check Box 389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88" name="Check Box 390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89" name="Check Box 391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90" name="Check Box 392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91" name="Check Box 393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92" name="Check Box 394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93" name="Check Box 395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294" name="Check Box 405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295" name="Check Box 413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296" name="Check Box 414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297" name="Check Box 415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298" name="Check Box 416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299" name="Check Box 417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300" name="Check Box 418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301" name="Check Box 419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302" name="Check Box 420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303" name="Check Box 421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304" name="Check Box 423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305" name="Check Box 424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306" name="Check Box 425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307" name="Check Box 430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308" name="Check Box 431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309" name="Check Box 432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310" name="Check Box 433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311" name="Check Box 434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312" name="Check Box 435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313" name="Check Box 436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314" name="Check Box 437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315" name="Check Box 438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316" name="Check Box 440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317" name="Check Box 441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318" name="Check Box 442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319" name="Check Box 443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320" name="Check Box 444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321" name="Check Box 445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322" name="Check Box 446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323" name="Check Box 447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324" name="Check Box 448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325" name="Check Box 449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326" name="Check Box 450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327" name="Check Box 451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328" name="Check Box 452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329" name="Check Box 453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22860</xdr:rowOff>
                  </from>
                  <to>
                    <xdr:col>2</xdr:col>
                    <xdr:colOff>495300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330" name="Check Box 454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22860</xdr:rowOff>
                  </from>
                  <to>
                    <xdr:col>2</xdr:col>
                    <xdr:colOff>495300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331" name="Check Box 455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22860</xdr:rowOff>
                  </from>
                  <to>
                    <xdr:col>2</xdr:col>
                    <xdr:colOff>495300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332" name="Check Box 456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22860</xdr:rowOff>
                  </from>
                  <to>
                    <xdr:col>2</xdr:col>
                    <xdr:colOff>495300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333" name="Check Box 457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22860</xdr:rowOff>
                  </from>
                  <to>
                    <xdr:col>2</xdr:col>
                    <xdr:colOff>495300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334" name="Check Box 458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22860</xdr:rowOff>
                  </from>
                  <to>
                    <xdr:col>2</xdr:col>
                    <xdr:colOff>495300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335" name="Check Box 459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22860</xdr:rowOff>
                  </from>
                  <to>
                    <xdr:col>2</xdr:col>
                    <xdr:colOff>495300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336" name="Check Box 460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22860</xdr:rowOff>
                  </from>
                  <to>
                    <xdr:col>2</xdr:col>
                    <xdr:colOff>495300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337" name="Check Box 461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22860</xdr:rowOff>
                  </from>
                  <to>
                    <xdr:col>2</xdr:col>
                    <xdr:colOff>495300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338" name="Check Box 462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339" name="Check Box 463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340" name="Check Box 464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341" name="Check Box 465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342" name="Check Box 466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343" name="Check Box 467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344" name="Check Box 468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345" name="Check Box 469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346" name="Check Box 470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347" name="Check Box 471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348" name="Check Box 472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349" name="Check Box 473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350" name="Check Box 474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351" name="Check Box 475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352" name="Check Box 476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353" name="Check Box 477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354" name="Check Box 478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355" name="Check Box 479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356" name="Check Box 480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357" name="Check Box 481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358" name="Check Box 482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359" name="Check Box 483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360" name="Check Box 484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361" name="Check Box 485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362" name="Check Box 486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363" name="Check Box 487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364" name="Check Box 488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365" name="Check Box 489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366" name="Check Box 490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367" name="Check Box 491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368" name="Check Box 492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f186f9-12fc-49c4-b34b-83e22dad0ebe" xsi:nil="true"/>
    <lcf76f155ced4ddcb4097134ff3c332f xmlns="cfd664a4-0d16-41cc-93e1-02e5e4175d6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98925BF85344080E7DD80A13A1C82" ma:contentTypeVersion="16" ma:contentTypeDescription="Create a new document." ma:contentTypeScope="" ma:versionID="f21c9d442485733c39b72d6699cf9c1c">
  <xsd:schema xmlns:xsd="http://www.w3.org/2001/XMLSchema" xmlns:xs="http://www.w3.org/2001/XMLSchema" xmlns:p="http://schemas.microsoft.com/office/2006/metadata/properties" xmlns:ns2="cfd664a4-0d16-41cc-93e1-02e5e4175d64" xmlns:ns3="81f186f9-12fc-49c4-b34b-83e22dad0ebe" targetNamespace="http://schemas.microsoft.com/office/2006/metadata/properties" ma:root="true" ma:fieldsID="0c03f674c08ad8d19774a7da49f3108f" ns2:_="" ns3:_="">
    <xsd:import namespace="cfd664a4-0d16-41cc-93e1-02e5e4175d64"/>
    <xsd:import namespace="81f186f9-12fc-49c4-b34b-83e22dad0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664a4-0d16-41cc-93e1-02e5e4175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f7807d1-82c6-4e7e-ad3b-0b540edf00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186f9-12fc-49c4-b34b-83e22dad0eb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d674065-6215-43bd-8a85-8245d8ca2b72}" ma:internalName="TaxCatchAll" ma:showField="CatchAllData" ma:web="81f186f9-12fc-49c4-b34b-83e22dad0e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45388-4357-46FA-81BE-99329F4829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C3905F-A9FB-4E49-9E68-8A35A37F0E2C}">
  <ds:schemaRefs>
    <ds:schemaRef ds:uri="cfd664a4-0d16-41cc-93e1-02e5e4175d6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81f186f9-12fc-49c4-b34b-83e22dad0ebe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9CBF21-067C-4424-B757-B30D7B6A0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d664a4-0d16-41cc-93e1-02e5e4175d64"/>
    <ds:schemaRef ds:uri="81f186f9-12fc-49c4-b34b-83e22dad0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IFAA 2024 후원 약정서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The Plan_Jung Hwang</cp:lastModifiedBy>
  <cp:lastPrinted>2024-04-12T06:23:06Z</cp:lastPrinted>
  <dcterms:created xsi:type="dcterms:W3CDTF">2015-01-29T06:18:37Z</dcterms:created>
  <dcterms:modified xsi:type="dcterms:W3CDTF">2024-04-12T06:23:19Z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0x01010014C98925BF85344080E7DD80A13A1C82</vt:lpwstr>
  </property>
  <property fmtid="{D5CDD505-2E9C-101B-9397-08002B2CF9AE}" pid="3" name="MediaServiceImageTags">
    <vt:lpwstr/>
  </property>
</Properties>
</file>